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기성서류\소화가스 발생량\2026년\"/>
    </mc:Choice>
  </mc:AlternateContent>
  <bookViews>
    <workbookView xWindow="0" yWindow="0" windowWidth="28800" windowHeight="11625"/>
  </bookViews>
  <sheets>
    <sheet name="삼천포 소화가스 3월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3" i="4" l="1"/>
  <c r="E43" i="4"/>
  <c r="F43" i="4"/>
  <c r="G43" i="4"/>
  <c r="C43" i="4"/>
  <c r="B39" i="4" l="1"/>
  <c r="B40" i="4" s="1"/>
  <c r="B41" i="4" s="1"/>
  <c r="D39" i="4"/>
  <c r="C39" i="4" s="1"/>
  <c r="D40" i="4"/>
  <c r="C40" i="4" s="1"/>
  <c r="D41" i="4"/>
  <c r="C41" i="4" s="1"/>
  <c r="G42" i="4"/>
  <c r="F42" i="4"/>
  <c r="E42" i="4"/>
  <c r="D38" i="4"/>
  <c r="C38" i="4" s="1"/>
  <c r="D37" i="4"/>
  <c r="C37" i="4" s="1"/>
  <c r="D36" i="4"/>
  <c r="C36" i="4" s="1"/>
  <c r="D35" i="4"/>
  <c r="C35" i="4" s="1"/>
  <c r="D34" i="4"/>
  <c r="C34" i="4" s="1"/>
  <c r="D33" i="4"/>
  <c r="C33" i="4" s="1"/>
  <c r="D32" i="4"/>
  <c r="C32" i="4" s="1"/>
  <c r="D31" i="4"/>
  <c r="C31" i="4" s="1"/>
  <c r="D30" i="4"/>
  <c r="C30" i="4" s="1"/>
  <c r="D29" i="4"/>
  <c r="C29" i="4" s="1"/>
  <c r="D28" i="4"/>
  <c r="C28" i="4" s="1"/>
  <c r="D27" i="4"/>
  <c r="C27" i="4" s="1"/>
  <c r="D26" i="4"/>
  <c r="C26" i="4" s="1"/>
  <c r="D25" i="4"/>
  <c r="C25" i="4" s="1"/>
  <c r="D24" i="4"/>
  <c r="C24" i="4" s="1"/>
  <c r="D23" i="4"/>
  <c r="C23" i="4" s="1"/>
  <c r="D22" i="4"/>
  <c r="C22" i="4" s="1"/>
  <c r="D21" i="4"/>
  <c r="C21" i="4" s="1"/>
  <c r="D20" i="4"/>
  <c r="C20" i="4" s="1"/>
  <c r="D19" i="4"/>
  <c r="C19" i="4" s="1"/>
  <c r="D18" i="4"/>
  <c r="C18" i="4" s="1"/>
  <c r="D17" i="4"/>
  <c r="C17" i="4" s="1"/>
  <c r="D16" i="4"/>
  <c r="C16" i="4" s="1"/>
  <c r="D15" i="4"/>
  <c r="C15" i="4" s="1"/>
  <c r="D14" i="4"/>
  <c r="C14" i="4" s="1"/>
  <c r="D13" i="4"/>
  <c r="C13" i="4" s="1"/>
  <c r="D12" i="4"/>
  <c r="C12" i="4" s="1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D11" i="4"/>
  <c r="D42" i="4" l="1"/>
  <c r="C11" i="4"/>
  <c r="C42" i="4" s="1"/>
</calcChain>
</file>

<file path=xl/sharedStrings.xml><?xml version="1.0" encoding="utf-8"?>
<sst xmlns="http://schemas.openxmlformats.org/spreadsheetml/2006/main" count="18" uniqueCount="18">
  <si>
    <t>처리시설명</t>
    <phoneticPr fontId="3" type="noConversion"/>
  </si>
  <si>
    <t xml:space="preserve">삼천포공공하수처리시설 </t>
    <phoneticPr fontId="3" type="noConversion"/>
  </si>
  <si>
    <t>위치</t>
    <phoneticPr fontId="2" type="noConversion"/>
  </si>
  <si>
    <t>경상남도 사천시 환경길 55</t>
    <phoneticPr fontId="2" type="noConversion"/>
  </si>
  <si>
    <t>시설명</t>
    <phoneticPr fontId="3" type="noConversion"/>
  </si>
  <si>
    <t>소화조 설비</t>
    <phoneticPr fontId="3" type="noConversion"/>
  </si>
  <si>
    <t>사용처</t>
    <phoneticPr fontId="2" type="noConversion"/>
  </si>
  <si>
    <t>시간</t>
  </si>
  <si>
    <t>발생량(N㎥/day)</t>
    <phoneticPr fontId="2" type="noConversion"/>
  </si>
  <si>
    <t>사용량합계(N㎥/day)</t>
    <phoneticPr fontId="2" type="noConversion"/>
  </si>
  <si>
    <t>소화조가온(N㎥/day)</t>
    <phoneticPr fontId="2" type="noConversion"/>
  </si>
  <si>
    <t>슬러지건조(N㎥/day)</t>
    <phoneticPr fontId="2" type="noConversion"/>
  </si>
  <si>
    <t>잉여가스연소(N㎥/day)</t>
    <phoneticPr fontId="2" type="noConversion"/>
  </si>
  <si>
    <t>합계</t>
    <phoneticPr fontId="3" type="noConversion"/>
  </si>
  <si>
    <t>발전용량</t>
    <phoneticPr fontId="3" type="noConversion"/>
  </si>
  <si>
    <r>
      <t>603</t>
    </r>
    <r>
      <rPr>
        <sz val="11"/>
        <color theme="1"/>
        <rFont val="맑은 고딕"/>
        <family val="3"/>
        <charset val="129"/>
        <scheme val="minor"/>
      </rPr>
      <t>0N㎥/day</t>
    </r>
    <phoneticPr fontId="3" type="noConversion"/>
  </si>
  <si>
    <r>
      <t>소화설비 재</t>
    </r>
    <r>
      <rPr>
        <sz val="11"/>
        <color theme="1"/>
        <rFont val="맑은 고딕"/>
        <family val="3"/>
        <charset val="129"/>
        <scheme val="minor"/>
      </rPr>
      <t xml:space="preserve"> 가열</t>
    </r>
    <phoneticPr fontId="2" type="noConversion"/>
  </si>
  <si>
    <t>3월 소화가스량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</si>
</sst>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;[Red]#,##0"/>
    <numFmt numFmtId="179" formatCode="mm&quot;월&quot;\ dd&quot;일&quot;"/>
  </numFmts>
  <fonts count="9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7" fillId="0" borderId="0"/>
    <xf numFmtId="0" fontId="8" fillId="0" borderId="0"/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76" fontId="6" fillId="3" borderId="13" xfId="1" applyNumberFormat="1" applyFont="1" applyFill="1" applyBorder="1" applyAlignment="1">
      <alignment horizontal="center" vertical="center"/>
    </xf>
    <xf numFmtId="177" fontId="6" fillId="3" borderId="13" xfId="1" applyNumberFormat="1" applyFont="1" applyFill="1" applyBorder="1" applyAlignment="1">
      <alignment horizontal="center" vertical="center"/>
    </xf>
    <xf numFmtId="176" fontId="6" fillId="3" borderId="13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176" fontId="6" fillId="3" borderId="16" xfId="1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78" fontId="1" fillId="0" borderId="19" xfId="4" applyNumberFormat="1" applyFont="1" applyBorder="1" applyAlignment="1">
      <alignment horizontal="center" vertical="center"/>
    </xf>
    <xf numFmtId="178" fontId="1" fillId="0" borderId="20" xfId="4" applyNumberFormat="1" applyFont="1" applyBorder="1" applyAlignment="1">
      <alignment horizontal="center" vertical="center"/>
    </xf>
    <xf numFmtId="179" fontId="0" fillId="0" borderId="5" xfId="3" applyNumberFormat="1" applyFont="1" applyBorder="1" applyAlignment="1">
      <alignment horizontal="center" vertical="center"/>
    </xf>
    <xf numFmtId="176" fontId="1" fillId="0" borderId="0" xfId="0" applyNumberFormat="1" applyFont="1" applyAlignment="1"/>
    <xf numFmtId="0" fontId="4" fillId="0" borderId="17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5">
    <cellStyle name="쉼표 [0]" xfId="4" builtinId="6"/>
    <cellStyle name="표준" xfId="0" builtinId="0"/>
    <cellStyle name="표준 2" xfId="3"/>
    <cellStyle name="표준_6ECD9000" xfId="1"/>
    <cellStyle name="표준_데이타~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/>
  </sheetViews>
  <sheetFormatPr defaultRowHeight="16.5"/>
  <cols>
    <col min="1" max="1" width="9" style="2"/>
    <col min="2" max="2" width="13.875" style="1" customWidth="1"/>
    <col min="3" max="7" width="20.625" style="2" customWidth="1"/>
    <col min="8" max="16384" width="9" style="2"/>
  </cols>
  <sheetData>
    <row r="2" spans="2:7" ht="17.25" thickBot="1"/>
    <row r="3" spans="2:7">
      <c r="B3" s="3" t="s">
        <v>0</v>
      </c>
      <c r="C3" s="19" t="s">
        <v>1</v>
      </c>
      <c r="D3" s="20"/>
      <c r="E3" s="21"/>
    </row>
    <row r="4" spans="2:7">
      <c r="B4" s="4" t="s">
        <v>2</v>
      </c>
      <c r="C4" s="22" t="s">
        <v>3</v>
      </c>
      <c r="D4" s="23"/>
      <c r="E4" s="24"/>
    </row>
    <row r="5" spans="2:7">
      <c r="B5" s="4" t="s">
        <v>4</v>
      </c>
      <c r="C5" s="22" t="s">
        <v>5</v>
      </c>
      <c r="D5" s="23"/>
      <c r="E5" s="24"/>
    </row>
    <row r="6" spans="2:7">
      <c r="B6" s="4" t="s">
        <v>14</v>
      </c>
      <c r="C6" s="25" t="s">
        <v>15</v>
      </c>
      <c r="D6" s="23"/>
      <c r="E6" s="24"/>
    </row>
    <row r="7" spans="2:7" ht="17.25" thickBot="1">
      <c r="B7" s="5" t="s">
        <v>6</v>
      </c>
      <c r="C7" s="26" t="s">
        <v>16</v>
      </c>
      <c r="D7" s="27"/>
      <c r="E7" s="28"/>
    </row>
    <row r="9" spans="2:7" ht="21" thickBot="1">
      <c r="B9" s="18" t="s">
        <v>17</v>
      </c>
      <c r="C9" s="18"/>
    </row>
    <row r="10" spans="2:7" ht="17.25" thickTop="1">
      <c r="B10" s="9" t="s">
        <v>7</v>
      </c>
      <c r="C10" s="10" t="s">
        <v>8</v>
      </c>
      <c r="D10" s="10" t="s">
        <v>9</v>
      </c>
      <c r="E10" s="10" t="s">
        <v>10</v>
      </c>
      <c r="F10" s="10" t="s">
        <v>11</v>
      </c>
      <c r="G10" s="11" t="s">
        <v>12</v>
      </c>
    </row>
    <row r="11" spans="2:7">
      <c r="B11" s="16">
        <v>46082</v>
      </c>
      <c r="C11" s="6">
        <f>D11+G11</f>
        <v>3225</v>
      </c>
      <c r="D11" s="6">
        <f>E11+F11</f>
        <v>1339</v>
      </c>
      <c r="E11" s="7">
        <v>1339</v>
      </c>
      <c r="F11" s="8">
        <v>0</v>
      </c>
      <c r="G11" s="12">
        <v>1886</v>
      </c>
    </row>
    <row r="12" spans="2:7">
      <c r="B12" s="16">
        <f>B11+1</f>
        <v>46083</v>
      </c>
      <c r="C12" s="6">
        <f t="shared" ref="C12:C38" si="0">D12+G12</f>
        <v>2874</v>
      </c>
      <c r="D12" s="6">
        <f t="shared" ref="D12:D38" si="1">E12+F12</f>
        <v>1337</v>
      </c>
      <c r="E12" s="7">
        <v>1337</v>
      </c>
      <c r="F12" s="8">
        <v>0</v>
      </c>
      <c r="G12" s="12">
        <v>1537</v>
      </c>
    </row>
    <row r="13" spans="2:7">
      <c r="B13" s="16">
        <f t="shared" ref="B13:B41" si="2">B12+1</f>
        <v>46084</v>
      </c>
      <c r="C13" s="6">
        <f t="shared" si="0"/>
        <v>3264</v>
      </c>
      <c r="D13" s="6">
        <f t="shared" si="1"/>
        <v>1335</v>
      </c>
      <c r="E13" s="7">
        <v>1335</v>
      </c>
      <c r="F13" s="8">
        <v>0</v>
      </c>
      <c r="G13" s="12">
        <v>1929</v>
      </c>
    </row>
    <row r="14" spans="2:7">
      <c r="B14" s="16">
        <f t="shared" si="2"/>
        <v>46085</v>
      </c>
      <c r="C14" s="6">
        <f t="shared" si="0"/>
        <v>3334</v>
      </c>
      <c r="D14" s="6">
        <f t="shared" si="1"/>
        <v>1180</v>
      </c>
      <c r="E14" s="7">
        <v>1180</v>
      </c>
      <c r="F14" s="8">
        <v>0</v>
      </c>
      <c r="G14" s="12">
        <v>2154</v>
      </c>
    </row>
    <row r="15" spans="2:7">
      <c r="B15" s="16">
        <f t="shared" si="2"/>
        <v>46086</v>
      </c>
      <c r="C15" s="6">
        <f t="shared" si="0"/>
        <v>3049</v>
      </c>
      <c r="D15" s="6">
        <f t="shared" si="1"/>
        <v>1330</v>
      </c>
      <c r="E15" s="7">
        <v>1330</v>
      </c>
      <c r="F15" s="8">
        <v>0</v>
      </c>
      <c r="G15" s="12">
        <v>1719</v>
      </c>
    </row>
    <row r="16" spans="2:7">
      <c r="B16" s="16">
        <f t="shared" si="2"/>
        <v>46087</v>
      </c>
      <c r="C16" s="6">
        <f t="shared" si="0"/>
        <v>3678</v>
      </c>
      <c r="D16" s="6">
        <f t="shared" si="1"/>
        <v>1530</v>
      </c>
      <c r="E16" s="7">
        <v>1530</v>
      </c>
      <c r="F16" s="8">
        <v>0</v>
      </c>
      <c r="G16" s="12">
        <v>2148</v>
      </c>
    </row>
    <row r="17" spans="2:7">
      <c r="B17" s="16">
        <f t="shared" si="2"/>
        <v>46088</v>
      </c>
      <c r="C17" s="6">
        <f t="shared" si="0"/>
        <v>3271</v>
      </c>
      <c r="D17" s="6">
        <f t="shared" si="1"/>
        <v>1342</v>
      </c>
      <c r="E17" s="7">
        <v>1342</v>
      </c>
      <c r="F17" s="8">
        <v>0</v>
      </c>
      <c r="G17" s="12">
        <v>1929</v>
      </c>
    </row>
    <row r="18" spans="2:7">
      <c r="B18" s="16">
        <f t="shared" si="2"/>
        <v>46089</v>
      </c>
      <c r="C18" s="6">
        <f t="shared" si="0"/>
        <v>2465</v>
      </c>
      <c r="D18" s="6">
        <f t="shared" si="1"/>
        <v>1340</v>
      </c>
      <c r="E18" s="7">
        <v>1340</v>
      </c>
      <c r="F18" s="8">
        <v>0</v>
      </c>
      <c r="G18" s="12">
        <v>1125</v>
      </c>
    </row>
    <row r="19" spans="2:7">
      <c r="B19" s="16">
        <f t="shared" si="2"/>
        <v>46090</v>
      </c>
      <c r="C19" s="6">
        <f t="shared" si="0"/>
        <v>2695</v>
      </c>
      <c r="D19" s="6">
        <f t="shared" si="1"/>
        <v>1335</v>
      </c>
      <c r="E19" s="7">
        <v>1335</v>
      </c>
      <c r="F19" s="8">
        <v>0</v>
      </c>
      <c r="G19" s="12">
        <v>1360</v>
      </c>
    </row>
    <row r="20" spans="2:7">
      <c r="B20" s="16">
        <f t="shared" si="2"/>
        <v>46091</v>
      </c>
      <c r="C20" s="6">
        <f t="shared" si="0"/>
        <v>3343</v>
      </c>
      <c r="D20" s="6">
        <f t="shared" si="1"/>
        <v>1349</v>
      </c>
      <c r="E20" s="7">
        <v>1349</v>
      </c>
      <c r="F20" s="8">
        <v>0</v>
      </c>
      <c r="G20" s="12">
        <v>1994</v>
      </c>
    </row>
    <row r="21" spans="2:7">
      <c r="B21" s="16">
        <f t="shared" si="2"/>
        <v>46092</v>
      </c>
      <c r="C21" s="6">
        <f t="shared" si="0"/>
        <v>3051</v>
      </c>
      <c r="D21" s="6">
        <f t="shared" si="1"/>
        <v>1341</v>
      </c>
      <c r="E21" s="7">
        <v>1341</v>
      </c>
      <c r="F21" s="8">
        <v>0</v>
      </c>
      <c r="G21" s="12">
        <v>1710</v>
      </c>
    </row>
    <row r="22" spans="2:7">
      <c r="B22" s="16">
        <f t="shared" si="2"/>
        <v>46093</v>
      </c>
      <c r="C22" s="6">
        <f t="shared" si="0"/>
        <v>2942</v>
      </c>
      <c r="D22" s="6">
        <f t="shared" si="1"/>
        <v>1324</v>
      </c>
      <c r="E22" s="7">
        <v>1324</v>
      </c>
      <c r="F22" s="8">
        <v>0</v>
      </c>
      <c r="G22" s="12">
        <v>1618</v>
      </c>
    </row>
    <row r="23" spans="2:7">
      <c r="B23" s="16">
        <f t="shared" si="2"/>
        <v>46094</v>
      </c>
      <c r="C23" s="6">
        <f t="shared" si="0"/>
        <v>2935</v>
      </c>
      <c r="D23" s="6">
        <f t="shared" si="1"/>
        <v>1324</v>
      </c>
      <c r="E23" s="7">
        <v>1324</v>
      </c>
      <c r="F23" s="8">
        <v>0</v>
      </c>
      <c r="G23" s="12">
        <v>1611</v>
      </c>
    </row>
    <row r="24" spans="2:7">
      <c r="B24" s="16">
        <f t="shared" si="2"/>
        <v>46095</v>
      </c>
      <c r="C24" s="6">
        <f t="shared" si="0"/>
        <v>3257</v>
      </c>
      <c r="D24" s="6">
        <f t="shared" si="1"/>
        <v>1336</v>
      </c>
      <c r="E24" s="7">
        <v>1336</v>
      </c>
      <c r="F24" s="8">
        <v>0</v>
      </c>
      <c r="G24" s="12">
        <v>1921</v>
      </c>
    </row>
    <row r="25" spans="2:7">
      <c r="B25" s="16">
        <f t="shared" si="2"/>
        <v>46096</v>
      </c>
      <c r="C25" s="6">
        <f t="shared" si="0"/>
        <v>2798</v>
      </c>
      <c r="D25" s="6">
        <f t="shared" si="1"/>
        <v>1307</v>
      </c>
      <c r="E25" s="7">
        <v>1307</v>
      </c>
      <c r="F25" s="8">
        <v>0</v>
      </c>
      <c r="G25" s="12">
        <v>1491</v>
      </c>
    </row>
    <row r="26" spans="2:7">
      <c r="B26" s="16">
        <f t="shared" si="2"/>
        <v>46097</v>
      </c>
      <c r="C26" s="6">
        <f t="shared" si="0"/>
        <v>2802</v>
      </c>
      <c r="D26" s="6">
        <f t="shared" si="1"/>
        <v>1330</v>
      </c>
      <c r="E26" s="7">
        <v>1330</v>
      </c>
      <c r="F26" s="8">
        <v>0</v>
      </c>
      <c r="G26" s="12">
        <v>1472</v>
      </c>
    </row>
    <row r="27" spans="2:7">
      <c r="B27" s="16">
        <f t="shared" si="2"/>
        <v>46098</v>
      </c>
      <c r="C27" s="6">
        <f t="shared" si="0"/>
        <v>3827</v>
      </c>
      <c r="D27" s="6">
        <f t="shared" si="1"/>
        <v>1320</v>
      </c>
      <c r="E27" s="7">
        <v>1320</v>
      </c>
      <c r="F27" s="8">
        <v>0</v>
      </c>
      <c r="G27" s="12">
        <v>2507</v>
      </c>
    </row>
    <row r="28" spans="2:7">
      <c r="B28" s="16">
        <f t="shared" si="2"/>
        <v>46099</v>
      </c>
      <c r="C28" s="6">
        <f t="shared" si="0"/>
        <v>3024</v>
      </c>
      <c r="D28" s="6">
        <f t="shared" si="1"/>
        <v>1319</v>
      </c>
      <c r="E28" s="7">
        <v>1319</v>
      </c>
      <c r="F28" s="8">
        <v>0</v>
      </c>
      <c r="G28" s="12">
        <v>1705</v>
      </c>
    </row>
    <row r="29" spans="2:7">
      <c r="B29" s="16">
        <f t="shared" si="2"/>
        <v>46100</v>
      </c>
      <c r="C29" s="6">
        <f t="shared" si="0"/>
        <v>3353</v>
      </c>
      <c r="D29" s="6">
        <f t="shared" si="1"/>
        <v>1321</v>
      </c>
      <c r="E29" s="7">
        <v>1321</v>
      </c>
      <c r="F29" s="8">
        <v>0</v>
      </c>
      <c r="G29" s="12">
        <v>2032</v>
      </c>
    </row>
    <row r="30" spans="2:7">
      <c r="B30" s="16">
        <f t="shared" si="2"/>
        <v>46101</v>
      </c>
      <c r="C30" s="6">
        <f t="shared" si="0"/>
        <v>3324</v>
      </c>
      <c r="D30" s="6">
        <f t="shared" si="1"/>
        <v>1131</v>
      </c>
      <c r="E30" s="7">
        <v>1131</v>
      </c>
      <c r="F30" s="8">
        <v>0</v>
      </c>
      <c r="G30" s="12">
        <v>2193</v>
      </c>
    </row>
    <row r="31" spans="2:7">
      <c r="B31" s="16">
        <f t="shared" si="2"/>
        <v>46102</v>
      </c>
      <c r="C31" s="6">
        <f t="shared" si="0"/>
        <v>3467</v>
      </c>
      <c r="D31" s="6">
        <f t="shared" si="1"/>
        <v>1212</v>
      </c>
      <c r="E31" s="7">
        <v>1212</v>
      </c>
      <c r="F31" s="8">
        <v>0</v>
      </c>
      <c r="G31" s="12">
        <v>2255</v>
      </c>
    </row>
    <row r="32" spans="2:7">
      <c r="B32" s="16">
        <f t="shared" si="2"/>
        <v>46103</v>
      </c>
      <c r="C32" s="6">
        <f t="shared" si="0"/>
        <v>2251</v>
      </c>
      <c r="D32" s="6">
        <f t="shared" si="1"/>
        <v>1204</v>
      </c>
      <c r="E32" s="7">
        <v>1204</v>
      </c>
      <c r="F32" s="8">
        <v>0</v>
      </c>
      <c r="G32" s="12">
        <v>1047</v>
      </c>
    </row>
    <row r="33" spans="2:7">
      <c r="B33" s="16">
        <f t="shared" si="2"/>
        <v>46104</v>
      </c>
      <c r="C33" s="6">
        <f t="shared" si="0"/>
        <v>2679</v>
      </c>
      <c r="D33" s="6">
        <f t="shared" si="1"/>
        <v>1261</v>
      </c>
      <c r="E33" s="7">
        <v>1261</v>
      </c>
      <c r="F33" s="8">
        <v>0</v>
      </c>
      <c r="G33" s="12">
        <v>1418</v>
      </c>
    </row>
    <row r="34" spans="2:7">
      <c r="B34" s="16">
        <f t="shared" si="2"/>
        <v>46105</v>
      </c>
      <c r="C34" s="6">
        <f t="shared" si="0"/>
        <v>2955</v>
      </c>
      <c r="D34" s="6">
        <f t="shared" si="1"/>
        <v>1216</v>
      </c>
      <c r="E34" s="7">
        <v>1216</v>
      </c>
      <c r="F34" s="8">
        <v>0</v>
      </c>
      <c r="G34" s="12">
        <v>1739</v>
      </c>
    </row>
    <row r="35" spans="2:7">
      <c r="B35" s="16">
        <f t="shared" si="2"/>
        <v>46106</v>
      </c>
      <c r="C35" s="6">
        <f t="shared" si="0"/>
        <v>3304</v>
      </c>
      <c r="D35" s="6">
        <f t="shared" si="1"/>
        <v>1330</v>
      </c>
      <c r="E35" s="7">
        <v>1330</v>
      </c>
      <c r="F35" s="8">
        <v>0</v>
      </c>
      <c r="G35" s="12">
        <v>1974</v>
      </c>
    </row>
    <row r="36" spans="2:7">
      <c r="B36" s="16">
        <f t="shared" si="2"/>
        <v>46107</v>
      </c>
      <c r="C36" s="6">
        <f t="shared" si="0"/>
        <v>3956</v>
      </c>
      <c r="D36" s="6">
        <f t="shared" si="1"/>
        <v>1227</v>
      </c>
      <c r="E36" s="7">
        <v>1227</v>
      </c>
      <c r="F36" s="8">
        <v>0</v>
      </c>
      <c r="G36" s="12">
        <v>2729</v>
      </c>
    </row>
    <row r="37" spans="2:7">
      <c r="B37" s="16">
        <f t="shared" si="2"/>
        <v>46108</v>
      </c>
      <c r="C37" s="6">
        <f t="shared" si="0"/>
        <v>3478</v>
      </c>
      <c r="D37" s="6">
        <f t="shared" si="1"/>
        <v>1271</v>
      </c>
      <c r="E37" s="7">
        <v>1271</v>
      </c>
      <c r="F37" s="8">
        <v>0</v>
      </c>
      <c r="G37" s="12">
        <v>2207</v>
      </c>
    </row>
    <row r="38" spans="2:7">
      <c r="B38" s="16">
        <f t="shared" si="2"/>
        <v>46109</v>
      </c>
      <c r="C38" s="6">
        <f t="shared" si="0"/>
        <v>3753</v>
      </c>
      <c r="D38" s="6">
        <f t="shared" si="1"/>
        <v>1320</v>
      </c>
      <c r="E38" s="7">
        <v>1320</v>
      </c>
      <c r="F38" s="8">
        <v>0</v>
      </c>
      <c r="G38" s="12">
        <v>2433</v>
      </c>
    </row>
    <row r="39" spans="2:7">
      <c r="B39" s="16">
        <f t="shared" si="2"/>
        <v>46110</v>
      </c>
      <c r="C39" s="6">
        <f t="shared" ref="C39:C41" si="3">D39+G39</f>
        <v>2778</v>
      </c>
      <c r="D39" s="6">
        <f t="shared" ref="D39:D41" si="4">E39+F39</f>
        <v>1308</v>
      </c>
      <c r="E39" s="7">
        <v>1308</v>
      </c>
      <c r="F39" s="8">
        <v>0</v>
      </c>
      <c r="G39" s="12">
        <v>1470</v>
      </c>
    </row>
    <row r="40" spans="2:7">
      <c r="B40" s="16">
        <f t="shared" si="2"/>
        <v>46111</v>
      </c>
      <c r="C40" s="6">
        <f t="shared" si="3"/>
        <v>2995</v>
      </c>
      <c r="D40" s="6">
        <f t="shared" si="4"/>
        <v>1328</v>
      </c>
      <c r="E40" s="7">
        <v>1328</v>
      </c>
      <c r="F40" s="8">
        <v>0</v>
      </c>
      <c r="G40" s="12">
        <v>1667</v>
      </c>
    </row>
    <row r="41" spans="2:7" ht="17.25" thickBot="1">
      <c r="B41" s="16">
        <f t="shared" si="2"/>
        <v>46112</v>
      </c>
      <c r="C41" s="6">
        <f t="shared" si="3"/>
        <v>3558</v>
      </c>
      <c r="D41" s="6">
        <f t="shared" si="4"/>
        <v>1313</v>
      </c>
      <c r="E41" s="7">
        <v>1313</v>
      </c>
      <c r="F41" s="8">
        <v>0</v>
      </c>
      <c r="G41" s="12">
        <v>2245</v>
      </c>
    </row>
    <row r="42" spans="2:7" ht="18" thickTop="1" thickBot="1">
      <c r="B42" s="13" t="s">
        <v>13</v>
      </c>
      <c r="C42" s="14">
        <f>SUM(C11:C41)</f>
        <v>97685</v>
      </c>
      <c r="D42" s="14">
        <f>SUM(D11:D41)</f>
        <v>40460</v>
      </c>
      <c r="E42" s="14">
        <f>SUM(E11:E41)</f>
        <v>40460</v>
      </c>
      <c r="F42" s="14">
        <f t="shared" ref="F42:G42" si="5">SUM(F11:F41)</f>
        <v>0</v>
      </c>
      <c r="G42" s="15">
        <f t="shared" si="5"/>
        <v>57225</v>
      </c>
    </row>
    <row r="43" spans="2:7">
      <c r="C43" s="17">
        <f>C42/COUNT($B$11:$B$41)</f>
        <v>3151.1290322580644</v>
      </c>
      <c r="D43" s="17">
        <f t="shared" ref="D43:G43" si="6">D42/COUNT($B$11:$B$41)</f>
        <v>1305.1612903225807</v>
      </c>
      <c r="E43" s="17">
        <f t="shared" si="6"/>
        <v>1305.1612903225807</v>
      </c>
      <c r="F43" s="17">
        <f t="shared" si="6"/>
        <v>0</v>
      </c>
      <c r="G43" s="17">
        <f t="shared" si="6"/>
        <v>1845.9677419354839</v>
      </c>
    </row>
  </sheetData>
  <mergeCells count="6">
    <mergeCell ref="B9:C9"/>
    <mergeCell ref="C3:E3"/>
    <mergeCell ref="C4:E4"/>
    <mergeCell ref="C5:E5"/>
    <mergeCell ref="C6:E6"/>
    <mergeCell ref="C7:E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삼천포 소화가스 3월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SCFMC</cp:lastModifiedBy>
  <dcterms:created xsi:type="dcterms:W3CDTF">2022-11-29T23:55:46Z</dcterms:created>
  <dcterms:modified xsi:type="dcterms:W3CDTF">2026-08-13T04:41:46Z</dcterms:modified>
</cp:coreProperties>
</file>