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기성서류\소화가스 발생량\2025년\"/>
    </mc:Choice>
  </mc:AlternateContent>
  <bookViews>
    <workbookView xWindow="0" yWindow="0" windowWidth="28800" windowHeight="11625"/>
  </bookViews>
  <sheets>
    <sheet name="삼천포 소화가스 7월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8" l="1"/>
  <c r="C41" i="8"/>
  <c r="D41" i="8"/>
  <c r="G43" i="8"/>
  <c r="F43" i="8"/>
  <c r="E43" i="8"/>
  <c r="G42" i="8"/>
  <c r="F42" i="8"/>
  <c r="E42" i="8"/>
  <c r="D40" i="8"/>
  <c r="C40" i="8" s="1"/>
  <c r="D39" i="8"/>
  <c r="C39" i="8" s="1"/>
  <c r="D38" i="8"/>
  <c r="C38" i="8" s="1"/>
  <c r="D37" i="8"/>
  <c r="C37" i="8"/>
  <c r="D36" i="8"/>
  <c r="C36" i="8"/>
  <c r="D35" i="8"/>
  <c r="C35" i="8"/>
  <c r="D34" i="8"/>
  <c r="C34" i="8"/>
  <c r="D33" i="8"/>
  <c r="C33" i="8"/>
  <c r="D32" i="8"/>
  <c r="C32" i="8"/>
  <c r="D31" i="8"/>
  <c r="C31" i="8"/>
  <c r="D30" i="8"/>
  <c r="C30" i="8"/>
  <c r="D29" i="8"/>
  <c r="C29" i="8"/>
  <c r="D28" i="8"/>
  <c r="C28" i="8"/>
  <c r="D27" i="8"/>
  <c r="C27" i="8"/>
  <c r="D26" i="8"/>
  <c r="C26" i="8"/>
  <c r="D25" i="8"/>
  <c r="C25" i="8"/>
  <c r="D24" i="8"/>
  <c r="C24" i="8"/>
  <c r="D23" i="8"/>
  <c r="C23" i="8"/>
  <c r="D22" i="8"/>
  <c r="C22" i="8"/>
  <c r="D21" i="8"/>
  <c r="C21" i="8"/>
  <c r="D20" i="8"/>
  <c r="C20" i="8"/>
  <c r="D19" i="8"/>
  <c r="C19" i="8"/>
  <c r="D18" i="8"/>
  <c r="C18" i="8"/>
  <c r="D17" i="8"/>
  <c r="C17" i="8"/>
  <c r="D16" i="8"/>
  <c r="C16" i="8"/>
  <c r="D15" i="8"/>
  <c r="C15" i="8"/>
  <c r="D14" i="8"/>
  <c r="C14" i="8"/>
  <c r="D13" i="8"/>
  <c r="C13" i="8"/>
  <c r="D12" i="8"/>
  <c r="C12" i="8"/>
  <c r="B12" i="8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D11" i="8"/>
  <c r="D43" i="8" l="1"/>
  <c r="D42" i="8"/>
  <c r="C11" i="8"/>
  <c r="C42" i="8" s="1"/>
  <c r="C43" i="8" l="1"/>
</calcChain>
</file>

<file path=xl/sharedStrings.xml><?xml version="1.0" encoding="utf-8"?>
<sst xmlns="http://schemas.openxmlformats.org/spreadsheetml/2006/main" count="19" uniqueCount="19">
  <si>
    <t>처리시설명</t>
    <phoneticPr fontId="3" type="noConversion"/>
  </si>
  <si>
    <t xml:space="preserve">삼천포공공하수처리시설 </t>
    <phoneticPr fontId="3" type="noConversion"/>
  </si>
  <si>
    <t>위치</t>
    <phoneticPr fontId="2" type="noConversion"/>
  </si>
  <si>
    <t>경상남도 사천시 환경길 55</t>
    <phoneticPr fontId="2" type="noConversion"/>
  </si>
  <si>
    <t>시설명</t>
    <phoneticPr fontId="3" type="noConversion"/>
  </si>
  <si>
    <t>소화조 설비</t>
    <phoneticPr fontId="3" type="noConversion"/>
  </si>
  <si>
    <t>사용처</t>
    <phoneticPr fontId="2" type="noConversion"/>
  </si>
  <si>
    <t>시간</t>
  </si>
  <si>
    <t>발생량(N㎥/day)</t>
    <phoneticPr fontId="2" type="noConversion"/>
  </si>
  <si>
    <t>사용량합계(N㎥/day)</t>
    <phoneticPr fontId="2" type="noConversion"/>
  </si>
  <si>
    <t>소화조가온(N㎥/day)</t>
    <phoneticPr fontId="2" type="noConversion"/>
  </si>
  <si>
    <t>슬러지건조(N㎥/day)</t>
    <phoneticPr fontId="2" type="noConversion"/>
  </si>
  <si>
    <t>잉여가스연소(N㎥/day)</t>
    <phoneticPr fontId="2" type="noConversion"/>
  </si>
  <si>
    <t>합계</t>
    <phoneticPr fontId="3" type="noConversion"/>
  </si>
  <si>
    <t>발전용량</t>
    <phoneticPr fontId="3" type="noConversion"/>
  </si>
  <si>
    <r>
      <t>603</t>
    </r>
    <r>
      <rPr>
        <sz val="11"/>
        <color theme="1"/>
        <rFont val="맑은 고딕"/>
        <family val="3"/>
        <charset val="129"/>
        <scheme val="minor"/>
      </rPr>
      <t>0N㎥/day</t>
    </r>
    <phoneticPr fontId="3" type="noConversion"/>
  </si>
  <si>
    <r>
      <t>소화설비 재</t>
    </r>
    <r>
      <rPr>
        <sz val="11"/>
        <color theme="1"/>
        <rFont val="맑은 고딕"/>
        <family val="3"/>
        <charset val="129"/>
        <scheme val="minor"/>
      </rPr>
      <t xml:space="preserve"> 가열</t>
    </r>
    <r>
      <rPr>
        <sz val="11"/>
        <color theme="1"/>
        <rFont val="맑은 고딕"/>
        <family val="3"/>
        <charset val="129"/>
        <scheme val="minor"/>
      </rPr>
      <t xml:space="preserve"> 및 슬러지건조시설 가열 연료</t>
    </r>
    <phoneticPr fontId="2" type="noConversion"/>
  </si>
  <si>
    <t>평균</t>
    <phoneticPr fontId="2" type="noConversion"/>
  </si>
  <si>
    <t>7월 소화가스량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</si>
</sst>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;[Red]#,##0"/>
    <numFmt numFmtId="179" formatCode="mm&quot;월&quot;\ dd&quot;일&quot;"/>
  </numFmts>
  <fonts count="9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7" fillId="0" borderId="0"/>
    <xf numFmtId="0" fontId="8" fillId="0" borderId="0"/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6" fontId="6" fillId="3" borderId="13" xfId="1" applyNumberFormat="1" applyFont="1" applyFill="1" applyBorder="1" applyAlignment="1">
      <alignment horizontal="center" vertical="center"/>
    </xf>
    <xf numFmtId="177" fontId="6" fillId="3" borderId="13" xfId="1" applyNumberFormat="1" applyFont="1" applyFill="1" applyBorder="1" applyAlignment="1">
      <alignment horizontal="center" vertical="center"/>
    </xf>
    <xf numFmtId="176" fontId="6" fillId="3" borderId="13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6" fillId="3" borderId="16" xfId="1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8" fontId="1" fillId="0" borderId="19" xfId="4" applyNumberFormat="1" applyFont="1" applyBorder="1" applyAlignment="1">
      <alignment horizontal="center" vertical="center"/>
    </xf>
    <xf numFmtId="178" fontId="1" fillId="0" borderId="20" xfId="4" applyNumberFormat="1" applyFont="1" applyBorder="1" applyAlignment="1">
      <alignment horizontal="center" vertical="center"/>
    </xf>
    <xf numFmtId="179" fontId="0" fillId="0" borderId="5" xfId="3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17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5">
    <cellStyle name="쉼표 [0]" xfId="4" builtinId="6"/>
    <cellStyle name="표준" xfId="0" builtinId="0"/>
    <cellStyle name="표준 2" xfId="3"/>
    <cellStyle name="표준_6ECD9000" xfId="1"/>
    <cellStyle name="표준_데이타~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tabSelected="1" workbookViewId="0"/>
  </sheetViews>
  <sheetFormatPr defaultRowHeight="16.5"/>
  <cols>
    <col min="1" max="1" width="9" style="2"/>
    <col min="2" max="2" width="13.875" style="1" customWidth="1"/>
    <col min="3" max="7" width="20.625" style="2" customWidth="1"/>
    <col min="8" max="16384" width="9" style="2"/>
  </cols>
  <sheetData>
    <row r="2" spans="2:7" ht="17.25" thickBot="1"/>
    <row r="3" spans="2:7">
      <c r="B3" s="3" t="s">
        <v>0</v>
      </c>
      <c r="C3" s="20" t="s">
        <v>1</v>
      </c>
      <c r="D3" s="21"/>
      <c r="E3" s="22"/>
    </row>
    <row r="4" spans="2:7">
      <c r="B4" s="4" t="s">
        <v>2</v>
      </c>
      <c r="C4" s="23" t="s">
        <v>3</v>
      </c>
      <c r="D4" s="24"/>
      <c r="E4" s="25"/>
    </row>
    <row r="5" spans="2:7">
      <c r="B5" s="4" t="s">
        <v>4</v>
      </c>
      <c r="C5" s="23" t="s">
        <v>5</v>
      </c>
      <c r="D5" s="24"/>
      <c r="E5" s="25"/>
    </row>
    <row r="6" spans="2:7">
      <c r="B6" s="4" t="s">
        <v>14</v>
      </c>
      <c r="C6" s="26" t="s">
        <v>15</v>
      </c>
      <c r="D6" s="24"/>
      <c r="E6" s="25"/>
    </row>
    <row r="7" spans="2:7" ht="17.25" thickBot="1">
      <c r="B7" s="5" t="s">
        <v>6</v>
      </c>
      <c r="C7" s="27" t="s">
        <v>16</v>
      </c>
      <c r="D7" s="28"/>
      <c r="E7" s="29"/>
    </row>
    <row r="9" spans="2:7" ht="21" thickBot="1">
      <c r="B9" s="19" t="s">
        <v>18</v>
      </c>
      <c r="C9" s="19"/>
    </row>
    <row r="10" spans="2:7" ht="17.25" thickTop="1">
      <c r="B10" s="9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1" t="s">
        <v>12</v>
      </c>
    </row>
    <row r="11" spans="2:7">
      <c r="B11" s="16">
        <v>45839</v>
      </c>
      <c r="C11" s="6">
        <f>D11+G11</f>
        <v>4568</v>
      </c>
      <c r="D11" s="6">
        <f>E11+F11</f>
        <v>2338</v>
      </c>
      <c r="E11" s="7">
        <v>906</v>
      </c>
      <c r="F11" s="8">
        <v>1432</v>
      </c>
      <c r="G11" s="12">
        <v>2230</v>
      </c>
    </row>
    <row r="12" spans="2:7">
      <c r="B12" s="16">
        <f>B11+1</f>
        <v>45840</v>
      </c>
      <c r="C12" s="6">
        <f t="shared" ref="C12:C40" si="0">D12+G12</f>
        <v>4809</v>
      </c>
      <c r="D12" s="6">
        <f t="shared" ref="D12:D40" si="1">E12+F12</f>
        <v>2299</v>
      </c>
      <c r="E12" s="7">
        <v>905</v>
      </c>
      <c r="F12" s="8">
        <v>1394</v>
      </c>
      <c r="G12" s="12">
        <v>2510</v>
      </c>
    </row>
    <row r="13" spans="2:7">
      <c r="B13" s="16">
        <f t="shared" ref="B13:B41" si="2">B12+1</f>
        <v>45841</v>
      </c>
      <c r="C13" s="6">
        <f t="shared" si="0"/>
        <v>3911</v>
      </c>
      <c r="D13" s="6">
        <f t="shared" si="1"/>
        <v>2306</v>
      </c>
      <c r="E13" s="7">
        <v>897</v>
      </c>
      <c r="F13" s="8">
        <v>1409</v>
      </c>
      <c r="G13" s="12">
        <v>1605</v>
      </c>
    </row>
    <row r="14" spans="2:7">
      <c r="B14" s="16">
        <f t="shared" si="2"/>
        <v>45842</v>
      </c>
      <c r="C14" s="6">
        <f t="shared" si="0"/>
        <v>3852</v>
      </c>
      <c r="D14" s="6">
        <f t="shared" si="1"/>
        <v>2299</v>
      </c>
      <c r="E14" s="7">
        <v>907</v>
      </c>
      <c r="F14" s="8">
        <v>1392</v>
      </c>
      <c r="G14" s="12">
        <v>1553</v>
      </c>
    </row>
    <row r="15" spans="2:7">
      <c r="B15" s="16">
        <f t="shared" si="2"/>
        <v>45843</v>
      </c>
      <c r="C15" s="6">
        <f t="shared" si="0"/>
        <v>3538</v>
      </c>
      <c r="D15" s="6">
        <f t="shared" si="1"/>
        <v>2302</v>
      </c>
      <c r="E15" s="7">
        <v>926</v>
      </c>
      <c r="F15" s="8">
        <v>1376</v>
      </c>
      <c r="G15" s="12">
        <v>1236</v>
      </c>
    </row>
    <row r="16" spans="2:7">
      <c r="B16" s="16">
        <f t="shared" si="2"/>
        <v>45844</v>
      </c>
      <c r="C16" s="6">
        <f t="shared" si="0"/>
        <v>2664</v>
      </c>
      <c r="D16" s="6">
        <f t="shared" si="1"/>
        <v>2321</v>
      </c>
      <c r="E16" s="7">
        <v>895</v>
      </c>
      <c r="F16" s="8">
        <v>1426</v>
      </c>
      <c r="G16" s="12">
        <v>343</v>
      </c>
    </row>
    <row r="17" spans="2:7">
      <c r="B17" s="16">
        <f t="shared" si="2"/>
        <v>45845</v>
      </c>
      <c r="C17" s="6">
        <f t="shared" si="0"/>
        <v>2580</v>
      </c>
      <c r="D17" s="6">
        <f t="shared" si="1"/>
        <v>342</v>
      </c>
      <c r="E17" s="7">
        <v>194</v>
      </c>
      <c r="F17" s="8">
        <v>148</v>
      </c>
      <c r="G17" s="12">
        <v>2238</v>
      </c>
    </row>
    <row r="18" spans="2:7">
      <c r="B18" s="16">
        <f t="shared" si="2"/>
        <v>45846</v>
      </c>
      <c r="C18" s="6">
        <f t="shared" si="0"/>
        <v>3327</v>
      </c>
      <c r="D18" s="6">
        <f t="shared" si="1"/>
        <v>51</v>
      </c>
      <c r="E18" s="7">
        <v>51</v>
      </c>
      <c r="F18" s="8">
        <v>0</v>
      </c>
      <c r="G18" s="12">
        <v>3276</v>
      </c>
    </row>
    <row r="19" spans="2:7">
      <c r="B19" s="16">
        <f t="shared" si="2"/>
        <v>45847</v>
      </c>
      <c r="C19" s="6">
        <f t="shared" si="0"/>
        <v>3822</v>
      </c>
      <c r="D19" s="6">
        <f t="shared" si="1"/>
        <v>288</v>
      </c>
      <c r="E19" s="7">
        <v>288</v>
      </c>
      <c r="F19" s="8">
        <v>0</v>
      </c>
      <c r="G19" s="12">
        <v>3534</v>
      </c>
    </row>
    <row r="20" spans="2:7">
      <c r="B20" s="16">
        <f t="shared" si="2"/>
        <v>45848</v>
      </c>
      <c r="C20" s="6">
        <f t="shared" si="0"/>
        <v>3398</v>
      </c>
      <c r="D20" s="6">
        <f t="shared" si="1"/>
        <v>51</v>
      </c>
      <c r="E20" s="7">
        <v>51</v>
      </c>
      <c r="F20" s="8">
        <v>0</v>
      </c>
      <c r="G20" s="12">
        <v>3347</v>
      </c>
    </row>
    <row r="21" spans="2:7">
      <c r="B21" s="16">
        <f t="shared" si="2"/>
        <v>45849</v>
      </c>
      <c r="C21" s="6">
        <f t="shared" si="0"/>
        <v>3782</v>
      </c>
      <c r="D21" s="6">
        <f t="shared" si="1"/>
        <v>674</v>
      </c>
      <c r="E21" s="7">
        <v>674</v>
      </c>
      <c r="F21" s="8">
        <v>0</v>
      </c>
      <c r="G21" s="12">
        <v>3108</v>
      </c>
    </row>
    <row r="22" spans="2:7">
      <c r="B22" s="16">
        <f t="shared" si="2"/>
        <v>45850</v>
      </c>
      <c r="C22" s="6">
        <f t="shared" si="0"/>
        <v>3699</v>
      </c>
      <c r="D22" s="6">
        <f t="shared" si="1"/>
        <v>925</v>
      </c>
      <c r="E22" s="7">
        <v>925</v>
      </c>
      <c r="F22" s="8">
        <v>0</v>
      </c>
      <c r="G22" s="12">
        <v>2774</v>
      </c>
    </row>
    <row r="23" spans="2:7">
      <c r="B23" s="16">
        <f t="shared" si="2"/>
        <v>45851</v>
      </c>
      <c r="C23" s="6">
        <f t="shared" si="0"/>
        <v>1524</v>
      </c>
      <c r="D23" s="6">
        <f t="shared" si="1"/>
        <v>938</v>
      </c>
      <c r="E23" s="7">
        <v>938</v>
      </c>
      <c r="F23" s="8">
        <v>0</v>
      </c>
      <c r="G23" s="12">
        <v>586</v>
      </c>
    </row>
    <row r="24" spans="2:7">
      <c r="B24" s="16">
        <f t="shared" si="2"/>
        <v>45852</v>
      </c>
      <c r="C24" s="6">
        <f t="shared" si="0"/>
        <v>2635</v>
      </c>
      <c r="D24" s="6">
        <f t="shared" si="1"/>
        <v>922</v>
      </c>
      <c r="E24" s="7">
        <v>922</v>
      </c>
      <c r="F24" s="8">
        <v>0</v>
      </c>
      <c r="G24" s="12">
        <v>1713</v>
      </c>
    </row>
    <row r="25" spans="2:7">
      <c r="B25" s="16">
        <f t="shared" si="2"/>
        <v>45853</v>
      </c>
      <c r="C25" s="6">
        <f t="shared" si="0"/>
        <v>4158</v>
      </c>
      <c r="D25" s="6">
        <f t="shared" si="1"/>
        <v>1290</v>
      </c>
      <c r="E25" s="7">
        <v>937</v>
      </c>
      <c r="F25" s="8">
        <v>353</v>
      </c>
      <c r="G25" s="12">
        <v>2868</v>
      </c>
    </row>
    <row r="26" spans="2:7">
      <c r="B26" s="16">
        <f t="shared" si="2"/>
        <v>45854</v>
      </c>
      <c r="C26" s="6">
        <f t="shared" si="0"/>
        <v>3836</v>
      </c>
      <c r="D26" s="6">
        <f t="shared" si="1"/>
        <v>2352</v>
      </c>
      <c r="E26" s="7">
        <v>923</v>
      </c>
      <c r="F26" s="8">
        <v>1429</v>
      </c>
      <c r="G26" s="12">
        <v>1484</v>
      </c>
    </row>
    <row r="27" spans="2:7">
      <c r="B27" s="16">
        <f t="shared" si="2"/>
        <v>45855</v>
      </c>
      <c r="C27" s="6">
        <f t="shared" si="0"/>
        <v>3451</v>
      </c>
      <c r="D27" s="6">
        <f t="shared" si="1"/>
        <v>2330</v>
      </c>
      <c r="E27" s="7">
        <v>894</v>
      </c>
      <c r="F27" s="8">
        <v>1436</v>
      </c>
      <c r="G27" s="12">
        <v>1121</v>
      </c>
    </row>
    <row r="28" spans="2:7">
      <c r="B28" s="16">
        <f t="shared" si="2"/>
        <v>45856</v>
      </c>
      <c r="C28" s="6">
        <f t="shared" si="0"/>
        <v>3858</v>
      </c>
      <c r="D28" s="6">
        <f t="shared" si="1"/>
        <v>2361</v>
      </c>
      <c r="E28" s="7">
        <v>916</v>
      </c>
      <c r="F28" s="8">
        <v>1445</v>
      </c>
      <c r="G28" s="12">
        <v>1497</v>
      </c>
    </row>
    <row r="29" spans="2:7">
      <c r="B29" s="16">
        <f t="shared" si="2"/>
        <v>45857</v>
      </c>
      <c r="C29" s="6">
        <f t="shared" si="0"/>
        <v>3307</v>
      </c>
      <c r="D29" s="6">
        <f t="shared" si="1"/>
        <v>2397</v>
      </c>
      <c r="E29" s="7">
        <v>936</v>
      </c>
      <c r="F29" s="8">
        <v>1461</v>
      </c>
      <c r="G29" s="12">
        <v>910</v>
      </c>
    </row>
    <row r="30" spans="2:7">
      <c r="B30" s="16">
        <f t="shared" si="2"/>
        <v>45858</v>
      </c>
      <c r="C30" s="6">
        <f t="shared" si="0"/>
        <v>2796</v>
      </c>
      <c r="D30" s="6">
        <f t="shared" si="1"/>
        <v>2382</v>
      </c>
      <c r="E30" s="7">
        <v>931</v>
      </c>
      <c r="F30" s="8">
        <v>1451</v>
      </c>
      <c r="G30" s="12">
        <v>414</v>
      </c>
    </row>
    <row r="31" spans="2:7">
      <c r="B31" s="16">
        <f t="shared" si="2"/>
        <v>45859</v>
      </c>
      <c r="C31" s="6">
        <f t="shared" si="0"/>
        <v>2789</v>
      </c>
      <c r="D31" s="6">
        <f t="shared" si="1"/>
        <v>2361</v>
      </c>
      <c r="E31" s="7">
        <v>905</v>
      </c>
      <c r="F31" s="8">
        <v>1456</v>
      </c>
      <c r="G31" s="12">
        <v>428</v>
      </c>
    </row>
    <row r="32" spans="2:7">
      <c r="B32" s="16">
        <f t="shared" si="2"/>
        <v>45860</v>
      </c>
      <c r="C32" s="6">
        <f t="shared" si="0"/>
        <v>3869</v>
      </c>
      <c r="D32" s="6">
        <f t="shared" si="1"/>
        <v>2394</v>
      </c>
      <c r="E32" s="7">
        <v>947</v>
      </c>
      <c r="F32" s="8">
        <v>1447</v>
      </c>
      <c r="G32" s="12">
        <v>1475</v>
      </c>
    </row>
    <row r="33" spans="2:7">
      <c r="B33" s="16">
        <f t="shared" si="2"/>
        <v>45861</v>
      </c>
      <c r="C33" s="6">
        <f t="shared" si="0"/>
        <v>4020</v>
      </c>
      <c r="D33" s="6">
        <f t="shared" si="1"/>
        <v>2360</v>
      </c>
      <c r="E33" s="7">
        <v>904</v>
      </c>
      <c r="F33" s="8">
        <v>1456</v>
      </c>
      <c r="G33" s="12">
        <v>1660</v>
      </c>
    </row>
    <row r="34" spans="2:7">
      <c r="B34" s="16">
        <f t="shared" si="2"/>
        <v>45862</v>
      </c>
      <c r="C34" s="6">
        <f t="shared" si="0"/>
        <v>3642</v>
      </c>
      <c r="D34" s="6">
        <f t="shared" si="1"/>
        <v>2347</v>
      </c>
      <c r="E34" s="7">
        <v>901</v>
      </c>
      <c r="F34" s="8">
        <v>1446</v>
      </c>
      <c r="G34" s="12">
        <v>1295</v>
      </c>
    </row>
    <row r="35" spans="2:7">
      <c r="B35" s="16">
        <f t="shared" si="2"/>
        <v>45863</v>
      </c>
      <c r="C35" s="6">
        <f t="shared" si="0"/>
        <v>3703</v>
      </c>
      <c r="D35" s="6">
        <f t="shared" si="1"/>
        <v>2293</v>
      </c>
      <c r="E35" s="7">
        <v>885</v>
      </c>
      <c r="F35" s="8">
        <v>1408</v>
      </c>
      <c r="G35" s="12">
        <v>1410</v>
      </c>
    </row>
    <row r="36" spans="2:7">
      <c r="B36" s="16">
        <f t="shared" si="2"/>
        <v>45864</v>
      </c>
      <c r="C36" s="6">
        <f t="shared" si="0"/>
        <v>3676</v>
      </c>
      <c r="D36" s="6">
        <f t="shared" si="1"/>
        <v>2312</v>
      </c>
      <c r="E36" s="7">
        <v>888</v>
      </c>
      <c r="F36" s="8">
        <v>1424</v>
      </c>
      <c r="G36" s="12">
        <v>1364</v>
      </c>
    </row>
    <row r="37" spans="2:7">
      <c r="B37" s="16">
        <f t="shared" si="2"/>
        <v>45865</v>
      </c>
      <c r="C37" s="6">
        <f t="shared" si="0"/>
        <v>2704</v>
      </c>
      <c r="D37" s="6">
        <f t="shared" si="1"/>
        <v>2340</v>
      </c>
      <c r="E37" s="7">
        <v>882</v>
      </c>
      <c r="F37" s="8">
        <v>1458</v>
      </c>
      <c r="G37" s="12">
        <v>364</v>
      </c>
    </row>
    <row r="38" spans="2:7">
      <c r="B38" s="16">
        <f t="shared" si="2"/>
        <v>45866</v>
      </c>
      <c r="C38" s="6">
        <f t="shared" si="0"/>
        <v>3180</v>
      </c>
      <c r="D38" s="6">
        <f t="shared" si="1"/>
        <v>2338</v>
      </c>
      <c r="E38" s="7">
        <v>899</v>
      </c>
      <c r="F38" s="8">
        <v>1439</v>
      </c>
      <c r="G38" s="12">
        <v>842</v>
      </c>
    </row>
    <row r="39" spans="2:7">
      <c r="B39" s="16">
        <f t="shared" si="2"/>
        <v>45867</v>
      </c>
      <c r="C39" s="6">
        <f t="shared" si="0"/>
        <v>4091</v>
      </c>
      <c r="D39" s="6">
        <f t="shared" si="1"/>
        <v>2215</v>
      </c>
      <c r="E39" s="7">
        <v>895</v>
      </c>
      <c r="F39" s="8">
        <v>1320</v>
      </c>
      <c r="G39" s="12">
        <v>1876</v>
      </c>
    </row>
    <row r="40" spans="2:7">
      <c r="B40" s="16">
        <f t="shared" si="2"/>
        <v>45868</v>
      </c>
      <c r="C40" s="6">
        <f t="shared" si="0"/>
        <v>3681</v>
      </c>
      <c r="D40" s="6">
        <f t="shared" si="1"/>
        <v>2341</v>
      </c>
      <c r="E40" s="7">
        <v>906</v>
      </c>
      <c r="F40" s="8">
        <v>1435</v>
      </c>
      <c r="G40" s="12">
        <v>1340</v>
      </c>
    </row>
    <row r="41" spans="2:7" ht="17.25" thickBot="1">
      <c r="B41" s="16">
        <f t="shared" si="2"/>
        <v>45869</v>
      </c>
      <c r="C41" s="6">
        <f t="shared" ref="C41" si="3">D41+G41</f>
        <v>4116</v>
      </c>
      <c r="D41" s="6">
        <f t="shared" ref="D41" si="4">E41+F41</f>
        <v>2323</v>
      </c>
      <c r="E41" s="7">
        <v>885</v>
      </c>
      <c r="F41" s="8">
        <v>1438</v>
      </c>
      <c r="G41" s="12">
        <v>1793</v>
      </c>
    </row>
    <row r="42" spans="2:7" ht="18" thickTop="1" thickBot="1">
      <c r="B42" s="13" t="s">
        <v>13</v>
      </c>
      <c r="C42" s="14">
        <f>SUM(C11:C41)</f>
        <v>108986</v>
      </c>
      <c r="D42" s="14">
        <f>SUM(D11:D41)</f>
        <v>56792</v>
      </c>
      <c r="E42" s="14">
        <f>SUM(E11:E41)</f>
        <v>24913</v>
      </c>
      <c r="F42" s="14">
        <f t="shared" ref="F42:G42" si="5">SUM(F11:F41)</f>
        <v>31879</v>
      </c>
      <c r="G42" s="15">
        <f t="shared" si="5"/>
        <v>52194</v>
      </c>
    </row>
    <row r="43" spans="2:7">
      <c r="B43" s="18" t="s">
        <v>17</v>
      </c>
      <c r="C43" s="17">
        <f>AVERAGE(C11:C41)</f>
        <v>3515.6774193548385</v>
      </c>
      <c r="D43" s="17">
        <f t="shared" ref="D43:G43" si="6">AVERAGE(D11:D41)</f>
        <v>1832</v>
      </c>
      <c r="E43" s="17">
        <f t="shared" si="6"/>
        <v>803.64516129032256</v>
      </c>
      <c r="F43" s="17">
        <f t="shared" si="6"/>
        <v>1028.3548387096773</v>
      </c>
      <c r="G43" s="17">
        <f t="shared" si="6"/>
        <v>1683.6774193548388</v>
      </c>
    </row>
  </sheetData>
  <mergeCells count="6">
    <mergeCell ref="B9:C9"/>
    <mergeCell ref="C3:E3"/>
    <mergeCell ref="C4:E4"/>
    <mergeCell ref="C5:E5"/>
    <mergeCell ref="C6:E6"/>
    <mergeCell ref="C7:E7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삼천포 소화가스 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SCFMC</cp:lastModifiedBy>
  <dcterms:created xsi:type="dcterms:W3CDTF">2022-11-29T23:55:46Z</dcterms:created>
  <dcterms:modified xsi:type="dcterms:W3CDTF">2026-08-13T04:39:34Z</dcterms:modified>
</cp:coreProperties>
</file>