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3년\12월\"/>
    </mc:Choice>
  </mc:AlternateContent>
  <bookViews>
    <workbookView xWindow="0" yWindow="0" windowWidth="28800" windowHeight="11625"/>
  </bookViews>
  <sheets>
    <sheet name="삼천포 소화가스 12월" sheetId="3" r:id="rId1"/>
    <sheet name="사천 태양광 12월" sheetId="1" r:id="rId2"/>
    <sheet name="곤명 태양광 12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2" i="2"/>
  <c r="G42" i="3"/>
  <c r="F42" i="3"/>
  <c r="E42" i="3"/>
  <c r="D12" i="3" l="1"/>
  <c r="C12" i="3" s="1"/>
  <c r="D13" i="3"/>
  <c r="C13" i="3" s="1"/>
  <c r="D14" i="3"/>
  <c r="C14" i="3" s="1"/>
  <c r="D15" i="3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C38" i="3" s="1"/>
  <c r="D39" i="3"/>
  <c r="C39" i="3" s="1"/>
  <c r="D40" i="3"/>
  <c r="C40" i="3" s="1"/>
  <c r="D41" i="3"/>
  <c r="C41" i="3" s="1"/>
  <c r="D11" i="3"/>
  <c r="C11" i="3" s="1"/>
  <c r="C15" i="3"/>
  <c r="C16" i="3"/>
  <c r="D41" i="1" l="1"/>
  <c r="E41" i="1" s="1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<sst xmlns="http://schemas.openxmlformats.org/spreadsheetml/2006/main" count="117" uniqueCount="80">
  <si>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</si>
  <si>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</si>
  <si>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</si>
  <si>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</si>
  <si>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</si>
  <si>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</si>
  <si>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</si>
  <si>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</si>
  <si>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</si>
  <si>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</si>
  <si>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</si>
  <si>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</si>
  <si>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</si>
  <si>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</si>
  <si>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</si>
  <si>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</si>
  <si>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</si>
  <si>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</si>
  <si>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</si>
  <si>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</si>
  <si>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</si>
  <si>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</si>
  <si>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</si>
  <si>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</si>
  <si>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</si>
  <si>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</si>
  <si>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</si>
  <si>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</si>
  <si>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</si>
  <si>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</si>
  <si>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</si>
  <si>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</si>
  <si>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</si>
  <si>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</si>
  <si>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</si>
  <si>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</si>
  <si>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</si>
  <si>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</si>
  <si>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</si>
  <si>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</si>
  <si>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</si>
  <si>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</si>
  <si>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</si>
  <si>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</si>
  <si>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</si>
  <si>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</si>
  <si>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</si>
  <si>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12월 발전량</t>
  </si>
  <si>
    <t>12월 01일</t>
  </si>
  <si>
    <t>12월 02일</t>
  </si>
  <si>
    <t>12월 03일</t>
  </si>
  <si>
    <t>12월 04일</t>
  </si>
  <si>
    <t>12월 05일</t>
  </si>
  <si>
    <t>12월 06일</t>
  </si>
  <si>
    <t>12월 07일</t>
  </si>
  <si>
    <t>12월 08일</t>
  </si>
  <si>
    <t>12월 09일</t>
  </si>
  <si>
    <t>12월 10일</t>
  </si>
  <si>
    <t>12월 11일</t>
  </si>
  <si>
    <t>12월 12일</t>
  </si>
  <si>
    <t>12월 13일</t>
  </si>
  <si>
    <t>12월 14일</t>
  </si>
  <si>
    <t>12월 15일</t>
  </si>
  <si>
    <t>12월 16일</t>
  </si>
  <si>
    <t>12월 17일</t>
  </si>
  <si>
    <t>12월 18일</t>
  </si>
  <si>
    <t>12월 19일</t>
  </si>
  <si>
    <t>12월 20일</t>
  </si>
  <si>
    <t>12월 21일</t>
  </si>
  <si>
    <t>12월 22일</t>
  </si>
  <si>
    <t>12월 23일</t>
  </si>
  <si>
    <t>12월 24일</t>
  </si>
  <si>
    <t>12월 25일</t>
  </si>
  <si>
    <t>12월 26일</t>
  </si>
  <si>
    <t>12월 27일</t>
  </si>
  <si>
    <t>12월 28일</t>
  </si>
  <si>
    <t>12월 29일</t>
  </si>
  <si>
    <t>12월 30일</t>
  </si>
  <si>
    <t>12월 31일</t>
  </si>
  <si>
    <t>12월 소화가스량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</si>
</sst>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3" borderId="22" xfId="3" applyNumberFormat="1" applyFont="1" applyFill="1" applyBorder="1" applyAlignment="1">
      <alignment horizontal="center" vertical="center"/>
    </xf>
    <xf numFmtId="177" fontId="8" fillId="3" borderId="22" xfId="4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0" fillId="0" borderId="0" xfId="0" applyBorder="1" applyAlignment="1"/>
    <xf numFmtId="0" fontId="0" fillId="0" borderId="43" xfId="0" applyBorder="1" applyAlignment="1">
      <alignment vertical="center" wrapText="1"/>
    </xf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topLeftCell="A7" workbookViewId="0">
      <selection activeCell="C11" sqref="C11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8" t="s">
        <v>27</v>
      </c>
      <c r="D2" s="59"/>
      <c r="E2" s="60"/>
    </row>
    <row r="3" spans="2:7">
      <c r="B3" s="4" t="s">
        <v>28</v>
      </c>
      <c r="C3" s="61" t="s">
        <v>29</v>
      </c>
      <c r="D3" s="62"/>
      <c r="E3" s="63"/>
    </row>
    <row r="4" spans="2:7">
      <c r="B4" s="4" t="s">
        <v>30</v>
      </c>
      <c r="C4" s="61" t="s">
        <v>31</v>
      </c>
      <c r="D4" s="62"/>
      <c r="E4" s="63"/>
    </row>
    <row r="5" spans="2:7" ht="33">
      <c r="B5" s="28" t="s">
        <v>45</v>
      </c>
      <c r="C5" s="64" t="s">
        <v>46</v>
      </c>
      <c r="D5" s="65"/>
      <c r="E5" s="66"/>
    </row>
    <row r="6" spans="2:7" ht="17.25" thickBot="1">
      <c r="B6" s="5" t="s">
        <v>32</v>
      </c>
      <c r="C6" s="67" t="s">
        <v>33</v>
      </c>
      <c r="D6" s="68"/>
      <c r="E6" s="69"/>
    </row>
    <row r="8" spans="2:7" ht="21" thickBot="1">
      <c r="B8" s="55" t="s">
        <v>79</v>
      </c>
      <c r="C8" s="55"/>
    </row>
    <row r="9" spans="2:7" ht="33.75" thickTop="1">
      <c r="B9" s="56" t="s">
        <v>6</v>
      </c>
      <c r="C9" s="7" t="s">
        <v>43</v>
      </c>
      <c r="D9" s="7" t="s">
        <v>34</v>
      </c>
      <c r="E9" s="27" t="s">
        <v>38</v>
      </c>
      <c r="F9" s="7" t="s">
        <v>35</v>
      </c>
      <c r="G9" s="8" t="s">
        <v>36</v>
      </c>
    </row>
    <row r="10" spans="2:7">
      <c r="B10" s="57"/>
      <c r="C10" s="31" t="s">
        <v>39</v>
      </c>
      <c r="D10" s="31" t="s">
        <v>40</v>
      </c>
      <c r="E10" s="31" t="s">
        <v>41</v>
      </c>
      <c r="F10" s="31" t="s">
        <v>44</v>
      </c>
      <c r="G10" s="32" t="s">
        <v>42</v>
      </c>
    </row>
    <row r="11" spans="2:7">
      <c r="B11" s="29">
        <v>45261</v>
      </c>
      <c r="C11" s="30">
        <f>D11+G11</f>
        <v>3871</v>
      </c>
      <c r="D11" s="30">
        <f>E11+F11</f>
        <v>3503</v>
      </c>
      <c r="E11" s="19">
        <v>1964</v>
      </c>
      <c r="F11" s="20">
        <v>1539</v>
      </c>
      <c r="G11" s="21">
        <v>368</v>
      </c>
    </row>
    <row r="12" spans="2:7">
      <c r="B12" s="29">
        <v>45262</v>
      </c>
      <c r="C12" s="30">
        <f t="shared" ref="C12:C41" si="0">D12+G12</f>
        <v>3478</v>
      </c>
      <c r="D12" s="30">
        <f t="shared" ref="D12:D41" si="1">E12+F12</f>
        <v>3328</v>
      </c>
      <c r="E12" s="19">
        <v>1739</v>
      </c>
      <c r="F12" s="20">
        <v>1589</v>
      </c>
      <c r="G12" s="21">
        <v>150</v>
      </c>
    </row>
    <row r="13" spans="2:7">
      <c r="B13" s="29">
        <v>45263</v>
      </c>
      <c r="C13" s="30">
        <f t="shared" si="0"/>
        <v>2708</v>
      </c>
      <c r="D13" s="30">
        <f t="shared" si="1"/>
        <v>2705</v>
      </c>
      <c r="E13" s="19">
        <v>1009</v>
      </c>
      <c r="F13" s="20">
        <v>1696</v>
      </c>
      <c r="G13" s="21">
        <v>3</v>
      </c>
    </row>
    <row r="14" spans="2:7">
      <c r="B14" s="29">
        <v>45264</v>
      </c>
      <c r="C14" s="30">
        <f t="shared" si="0"/>
        <v>2542</v>
      </c>
      <c r="D14" s="30">
        <f t="shared" si="1"/>
        <v>2538</v>
      </c>
      <c r="E14" s="19">
        <v>1015</v>
      </c>
      <c r="F14" s="20">
        <v>1523</v>
      </c>
      <c r="G14" s="21">
        <v>4</v>
      </c>
    </row>
    <row r="15" spans="2:7">
      <c r="B15" s="29">
        <v>45265</v>
      </c>
      <c r="C15" s="30">
        <f t="shared" si="0"/>
        <v>3843</v>
      </c>
      <c r="D15" s="30">
        <f t="shared" si="1"/>
        <v>3282</v>
      </c>
      <c r="E15" s="19">
        <v>1641</v>
      </c>
      <c r="F15" s="20">
        <v>1641</v>
      </c>
      <c r="G15" s="21">
        <v>561</v>
      </c>
    </row>
    <row r="16" spans="2:7">
      <c r="B16" s="29">
        <v>45266</v>
      </c>
      <c r="C16" s="30">
        <f t="shared" si="0"/>
        <v>3934</v>
      </c>
      <c r="D16" s="30">
        <f t="shared" si="1"/>
        <v>3470</v>
      </c>
      <c r="E16" s="19">
        <v>1833</v>
      </c>
      <c r="F16" s="20">
        <v>1637</v>
      </c>
      <c r="G16" s="21">
        <v>464</v>
      </c>
    </row>
    <row r="17" spans="2:7">
      <c r="B17" s="29">
        <v>45267</v>
      </c>
      <c r="C17" s="30">
        <f t="shared" si="0"/>
        <v>3984</v>
      </c>
      <c r="D17" s="30">
        <f t="shared" si="1"/>
        <v>3501</v>
      </c>
      <c r="E17" s="19">
        <v>1874</v>
      </c>
      <c r="F17" s="20">
        <v>1627</v>
      </c>
      <c r="G17" s="21">
        <v>483</v>
      </c>
    </row>
    <row r="18" spans="2:7">
      <c r="B18" s="29">
        <v>45268</v>
      </c>
      <c r="C18" s="30">
        <f t="shared" si="0"/>
        <v>3474</v>
      </c>
      <c r="D18" s="30">
        <f t="shared" si="1"/>
        <v>3473</v>
      </c>
      <c r="E18" s="19">
        <v>1841</v>
      </c>
      <c r="F18" s="20">
        <v>1632</v>
      </c>
      <c r="G18" s="21">
        <v>1</v>
      </c>
    </row>
    <row r="19" spans="2:7">
      <c r="B19" s="29">
        <v>45269</v>
      </c>
      <c r="C19" s="30">
        <f t="shared" si="0"/>
        <v>3534</v>
      </c>
      <c r="D19" s="30">
        <f t="shared" si="1"/>
        <v>3532</v>
      </c>
      <c r="E19" s="19">
        <v>1891</v>
      </c>
      <c r="F19" s="20">
        <v>1641</v>
      </c>
      <c r="G19" s="21">
        <v>2</v>
      </c>
    </row>
    <row r="20" spans="2:7">
      <c r="B20" s="29">
        <v>45270</v>
      </c>
      <c r="C20" s="30">
        <f t="shared" si="0"/>
        <v>3516</v>
      </c>
      <c r="D20" s="30">
        <f t="shared" si="1"/>
        <v>2810</v>
      </c>
      <c r="E20" s="19">
        <v>1855</v>
      </c>
      <c r="F20" s="20">
        <v>955</v>
      </c>
      <c r="G20" s="21">
        <v>706</v>
      </c>
    </row>
    <row r="21" spans="2:7">
      <c r="B21" s="29">
        <v>45271</v>
      </c>
      <c r="C21" s="30">
        <f t="shared" si="0"/>
        <v>3022</v>
      </c>
      <c r="D21" s="30">
        <f t="shared" si="1"/>
        <v>1862</v>
      </c>
      <c r="E21" s="19">
        <v>1862</v>
      </c>
      <c r="F21" s="20">
        <v>0</v>
      </c>
      <c r="G21" s="21">
        <v>1160</v>
      </c>
    </row>
    <row r="22" spans="2:7">
      <c r="B22" s="29">
        <v>45272</v>
      </c>
      <c r="C22" s="30">
        <f t="shared" si="0"/>
        <v>4138</v>
      </c>
      <c r="D22" s="30">
        <f t="shared" si="1"/>
        <v>1909</v>
      </c>
      <c r="E22" s="19">
        <v>1909</v>
      </c>
      <c r="F22" s="20">
        <v>0</v>
      </c>
      <c r="G22" s="21">
        <v>2229</v>
      </c>
    </row>
    <row r="23" spans="2:7">
      <c r="B23" s="29">
        <v>45273</v>
      </c>
      <c r="C23" s="30">
        <f t="shared" si="0"/>
        <v>3914</v>
      </c>
      <c r="D23" s="30">
        <f t="shared" si="1"/>
        <v>1819</v>
      </c>
      <c r="E23" s="19">
        <v>1819</v>
      </c>
      <c r="F23" s="20">
        <v>0</v>
      </c>
      <c r="G23" s="21">
        <v>2095</v>
      </c>
    </row>
    <row r="24" spans="2:7">
      <c r="B24" s="29">
        <v>45274</v>
      </c>
      <c r="C24" s="30">
        <f t="shared" si="0"/>
        <v>3488</v>
      </c>
      <c r="D24" s="30">
        <f t="shared" si="1"/>
        <v>1867</v>
      </c>
      <c r="E24" s="19">
        <v>1867</v>
      </c>
      <c r="F24" s="20">
        <v>0</v>
      </c>
      <c r="G24" s="21">
        <v>1621</v>
      </c>
    </row>
    <row r="25" spans="2:7">
      <c r="B25" s="29">
        <v>45275</v>
      </c>
      <c r="C25" s="30">
        <f t="shared" si="0"/>
        <v>3631</v>
      </c>
      <c r="D25" s="30">
        <f t="shared" si="1"/>
        <v>2123</v>
      </c>
      <c r="E25" s="19">
        <v>1965</v>
      </c>
      <c r="F25" s="20">
        <v>158</v>
      </c>
      <c r="G25" s="21">
        <v>1508</v>
      </c>
    </row>
    <row r="26" spans="2:7">
      <c r="B26" s="29">
        <v>45276</v>
      </c>
      <c r="C26" s="30">
        <f t="shared" si="0"/>
        <v>3412</v>
      </c>
      <c r="D26" s="30">
        <f t="shared" si="1"/>
        <v>2019</v>
      </c>
      <c r="E26" s="19">
        <v>2019</v>
      </c>
      <c r="F26" s="20">
        <v>0</v>
      </c>
      <c r="G26" s="21">
        <v>1393</v>
      </c>
    </row>
    <row r="27" spans="2:7">
      <c r="B27" s="29">
        <v>45277</v>
      </c>
      <c r="C27" s="30">
        <f t="shared" si="0"/>
        <v>3236</v>
      </c>
      <c r="D27" s="30">
        <f t="shared" si="1"/>
        <v>1884</v>
      </c>
      <c r="E27" s="19">
        <v>1884</v>
      </c>
      <c r="F27" s="20">
        <v>0</v>
      </c>
      <c r="G27" s="21">
        <v>1352</v>
      </c>
    </row>
    <row r="28" spans="2:7">
      <c r="B28" s="29">
        <v>45278</v>
      </c>
      <c r="C28" s="30">
        <f t="shared" si="0"/>
        <v>3199</v>
      </c>
      <c r="D28" s="30">
        <f t="shared" si="1"/>
        <v>1890</v>
      </c>
      <c r="E28" s="19">
        <v>1890</v>
      </c>
      <c r="F28" s="20">
        <v>0</v>
      </c>
      <c r="G28" s="21">
        <v>1309</v>
      </c>
    </row>
    <row r="29" spans="2:7">
      <c r="B29" s="29">
        <v>45279</v>
      </c>
      <c r="C29" s="30">
        <f t="shared" si="0"/>
        <v>3532</v>
      </c>
      <c r="D29" s="30">
        <f t="shared" si="1"/>
        <v>2560</v>
      </c>
      <c r="E29" s="19">
        <v>1895</v>
      </c>
      <c r="F29" s="20">
        <v>665</v>
      </c>
      <c r="G29" s="21">
        <v>972</v>
      </c>
    </row>
    <row r="30" spans="2:7">
      <c r="B30" s="29">
        <v>45280</v>
      </c>
      <c r="C30" s="30">
        <f t="shared" si="0"/>
        <v>4470</v>
      </c>
      <c r="D30" s="30">
        <f t="shared" si="1"/>
        <v>3518</v>
      </c>
      <c r="E30" s="19">
        <v>1952</v>
      </c>
      <c r="F30" s="20">
        <v>1566</v>
      </c>
      <c r="G30" s="21">
        <v>952</v>
      </c>
    </row>
    <row r="31" spans="2:7">
      <c r="B31" s="29">
        <v>45281</v>
      </c>
      <c r="C31" s="30">
        <f t="shared" si="0"/>
        <v>3737</v>
      </c>
      <c r="D31" s="30">
        <f t="shared" si="1"/>
        <v>3724</v>
      </c>
      <c r="E31" s="19">
        <v>2030</v>
      </c>
      <c r="F31" s="20">
        <v>1694</v>
      </c>
      <c r="G31" s="21">
        <v>13</v>
      </c>
    </row>
    <row r="32" spans="2:7">
      <c r="B32" s="29">
        <v>45282</v>
      </c>
      <c r="C32" s="30">
        <f t="shared" si="0"/>
        <v>3606</v>
      </c>
      <c r="D32" s="30">
        <f t="shared" si="1"/>
        <v>3603</v>
      </c>
      <c r="E32" s="19">
        <v>1907</v>
      </c>
      <c r="F32" s="20">
        <v>1696</v>
      </c>
      <c r="G32" s="21">
        <v>3</v>
      </c>
    </row>
    <row r="33" spans="2:7">
      <c r="B33" s="29">
        <v>45283</v>
      </c>
      <c r="C33" s="30">
        <f t="shared" si="0"/>
        <v>3829</v>
      </c>
      <c r="D33" s="30">
        <f t="shared" si="1"/>
        <v>3615</v>
      </c>
      <c r="E33" s="19">
        <v>1944</v>
      </c>
      <c r="F33" s="20">
        <v>1671</v>
      </c>
      <c r="G33" s="21">
        <v>214</v>
      </c>
    </row>
    <row r="34" spans="2:7">
      <c r="B34" s="29">
        <v>45284</v>
      </c>
      <c r="C34" s="30">
        <f t="shared" si="0"/>
        <v>3534</v>
      </c>
      <c r="D34" s="30">
        <f t="shared" si="1"/>
        <v>3526</v>
      </c>
      <c r="E34" s="19">
        <v>1890</v>
      </c>
      <c r="F34" s="20">
        <v>1636</v>
      </c>
      <c r="G34" s="21">
        <v>8</v>
      </c>
    </row>
    <row r="35" spans="2:7">
      <c r="B35" s="29">
        <v>45285</v>
      </c>
      <c r="C35" s="30">
        <f t="shared" si="0"/>
        <v>3652</v>
      </c>
      <c r="D35" s="30">
        <f t="shared" si="1"/>
        <v>3649</v>
      </c>
      <c r="E35" s="19">
        <v>2001</v>
      </c>
      <c r="F35" s="20">
        <v>1648</v>
      </c>
      <c r="G35" s="21">
        <v>3</v>
      </c>
    </row>
    <row r="36" spans="2:7">
      <c r="B36" s="29">
        <v>45286</v>
      </c>
      <c r="C36" s="30">
        <f t="shared" si="0"/>
        <v>3706</v>
      </c>
      <c r="D36" s="30">
        <f t="shared" si="1"/>
        <v>2403</v>
      </c>
      <c r="E36" s="19">
        <v>1720</v>
      </c>
      <c r="F36" s="20">
        <v>683</v>
      </c>
      <c r="G36" s="21">
        <v>1303</v>
      </c>
    </row>
    <row r="37" spans="2:7">
      <c r="B37" s="29">
        <v>45287</v>
      </c>
      <c r="C37" s="30">
        <f t="shared" si="0"/>
        <v>4360</v>
      </c>
      <c r="D37" s="30">
        <f t="shared" si="1"/>
        <v>3285</v>
      </c>
      <c r="E37" s="19">
        <v>1889</v>
      </c>
      <c r="F37" s="20">
        <v>1396</v>
      </c>
      <c r="G37" s="21">
        <v>1075</v>
      </c>
    </row>
    <row r="38" spans="2:7">
      <c r="B38" s="29">
        <v>45288</v>
      </c>
      <c r="C38" s="30">
        <f t="shared" si="0"/>
        <v>4027</v>
      </c>
      <c r="D38" s="30">
        <f t="shared" si="1"/>
        <v>3603</v>
      </c>
      <c r="E38" s="19">
        <v>1912</v>
      </c>
      <c r="F38" s="20">
        <v>1691</v>
      </c>
      <c r="G38" s="21">
        <v>424</v>
      </c>
    </row>
    <row r="39" spans="2:7">
      <c r="B39" s="29">
        <v>45289</v>
      </c>
      <c r="C39" s="30">
        <f t="shared" si="0"/>
        <v>3430</v>
      </c>
      <c r="D39" s="30">
        <f t="shared" si="1"/>
        <v>2150</v>
      </c>
      <c r="E39" s="19">
        <v>1699</v>
      </c>
      <c r="F39" s="20">
        <v>451</v>
      </c>
      <c r="G39" s="21">
        <v>1280</v>
      </c>
    </row>
    <row r="40" spans="2:7">
      <c r="B40" s="29">
        <v>45290</v>
      </c>
      <c r="C40" s="30">
        <f t="shared" si="0"/>
        <v>3519</v>
      </c>
      <c r="D40" s="30">
        <f t="shared" si="1"/>
        <v>3519</v>
      </c>
      <c r="E40" s="22">
        <v>1915</v>
      </c>
      <c r="F40" s="23">
        <v>1604</v>
      </c>
      <c r="G40" s="24">
        <v>0</v>
      </c>
    </row>
    <row r="41" spans="2:7" ht="17.25" thickBot="1">
      <c r="B41" s="29">
        <v>45291</v>
      </c>
      <c r="C41" s="30">
        <f t="shared" si="0"/>
        <v>3417</v>
      </c>
      <c r="D41" s="30">
        <f t="shared" si="1"/>
        <v>3416</v>
      </c>
      <c r="E41" s="22">
        <v>1840</v>
      </c>
      <c r="F41" s="23">
        <v>1576</v>
      </c>
      <c r="G41" s="24">
        <v>1</v>
      </c>
    </row>
    <row r="42" spans="2:7" ht="18" thickTop="1" thickBot="1">
      <c r="B42" s="9" t="s">
        <v>37</v>
      </c>
      <c r="C42" s="25">
        <f>SUM(C11:C41)</f>
        <v>111743</v>
      </c>
      <c r="D42" s="25">
        <f>SUM(D11:D41)</f>
        <v>90086</v>
      </c>
      <c r="E42" s="25">
        <f>SUM(E11:E41)</f>
        <v>56471</v>
      </c>
      <c r="F42" s="25">
        <f>SUM(F11:F41)</f>
        <v>33615</v>
      </c>
      <c r="G42" s="26">
        <f>SUM(G11:G41)</f>
        <v>21657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5" workbookViewId="0">
      <selection activeCell="D30" sqref="D30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70" t="s">
        <v>14</v>
      </c>
      <c r="D3" s="59"/>
      <c r="E3" s="60"/>
    </row>
    <row r="4" spans="2:5">
      <c r="B4" s="4" t="s">
        <v>1</v>
      </c>
      <c r="C4" s="71" t="s">
        <v>13</v>
      </c>
      <c r="D4" s="62"/>
      <c r="E4" s="63"/>
    </row>
    <row r="5" spans="2:5">
      <c r="B5" s="4" t="s">
        <v>2</v>
      </c>
      <c r="C5" s="71" t="s">
        <v>9</v>
      </c>
      <c r="D5" s="62"/>
      <c r="E5" s="63"/>
    </row>
    <row r="6" spans="2:5">
      <c r="B6" s="4" t="s">
        <v>3</v>
      </c>
      <c r="C6" s="71" t="s">
        <v>12</v>
      </c>
      <c r="D6" s="62"/>
      <c r="E6" s="63"/>
    </row>
    <row r="7" spans="2:5" ht="17.25" thickBot="1">
      <c r="B7" s="5" t="s">
        <v>4</v>
      </c>
      <c r="C7" s="67" t="s">
        <v>5</v>
      </c>
      <c r="D7" s="68"/>
      <c r="E7" s="69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4">
        <v>136</v>
      </c>
      <c r="D11" s="13">
        <f>C11</f>
        <v>136</v>
      </c>
      <c r="E11" s="12">
        <f>D11/2.149</f>
        <v>63.285248953001393</v>
      </c>
    </row>
    <row r="12" spans="2:5">
      <c r="B12" s="11" t="s">
        <v>49</v>
      </c>
      <c r="C12" s="14">
        <v>162</v>
      </c>
      <c r="D12" s="13">
        <f t="shared" ref="D12:D41" si="0">C12</f>
        <v>162</v>
      </c>
      <c r="E12" s="12">
        <f t="shared" ref="E12:E41" si="1">D12/2.149</f>
        <v>75.38389948813402</v>
      </c>
    </row>
    <row r="13" spans="2:5">
      <c r="B13" s="11" t="s">
        <v>50</v>
      </c>
      <c r="C13" s="14">
        <v>154</v>
      </c>
      <c r="D13" s="13">
        <f t="shared" si="0"/>
        <v>154</v>
      </c>
      <c r="E13" s="12">
        <f t="shared" si="1"/>
        <v>71.661237785016283</v>
      </c>
    </row>
    <row r="14" spans="2:5">
      <c r="B14" s="11" t="s">
        <v>51</v>
      </c>
      <c r="C14" s="14">
        <v>159</v>
      </c>
      <c r="D14" s="13">
        <f t="shared" si="0"/>
        <v>159</v>
      </c>
      <c r="E14" s="12">
        <f t="shared" si="1"/>
        <v>73.987901349464863</v>
      </c>
    </row>
    <row r="15" spans="2:5">
      <c r="B15" s="11" t="s">
        <v>52</v>
      </c>
      <c r="C15" s="14">
        <v>154</v>
      </c>
      <c r="D15" s="13">
        <f t="shared" si="0"/>
        <v>154</v>
      </c>
      <c r="E15" s="12">
        <f t="shared" si="1"/>
        <v>71.661237785016283</v>
      </c>
    </row>
    <row r="16" spans="2:5">
      <c r="B16" s="11" t="s">
        <v>53</v>
      </c>
      <c r="C16" s="14">
        <v>100</v>
      </c>
      <c r="D16" s="13">
        <f t="shared" si="0"/>
        <v>100</v>
      </c>
      <c r="E16" s="12">
        <f t="shared" si="1"/>
        <v>46.533271288971612</v>
      </c>
    </row>
    <row r="17" spans="2:5">
      <c r="B17" s="11" t="s">
        <v>54</v>
      </c>
      <c r="C17" s="14">
        <v>162</v>
      </c>
      <c r="D17" s="13">
        <f t="shared" si="0"/>
        <v>162</v>
      </c>
      <c r="E17" s="12">
        <f t="shared" si="1"/>
        <v>75.38389948813402</v>
      </c>
    </row>
    <row r="18" spans="2:5">
      <c r="B18" s="11" t="s">
        <v>55</v>
      </c>
      <c r="C18" s="14">
        <v>136</v>
      </c>
      <c r="D18" s="13">
        <f t="shared" si="0"/>
        <v>136</v>
      </c>
      <c r="E18" s="12">
        <f t="shared" si="1"/>
        <v>63.285248953001393</v>
      </c>
    </row>
    <row r="19" spans="2:5">
      <c r="B19" s="11" t="s">
        <v>56</v>
      </c>
      <c r="C19" s="14">
        <v>110</v>
      </c>
      <c r="D19" s="13">
        <f t="shared" si="0"/>
        <v>110</v>
      </c>
      <c r="E19" s="12">
        <f t="shared" si="1"/>
        <v>51.186598417868773</v>
      </c>
    </row>
    <row r="20" spans="2:5">
      <c r="B20" s="11" t="s">
        <v>57</v>
      </c>
      <c r="C20" s="14">
        <v>141</v>
      </c>
      <c r="D20" s="13">
        <f t="shared" si="0"/>
        <v>141</v>
      </c>
      <c r="E20" s="12">
        <f t="shared" si="1"/>
        <v>65.61191251744998</v>
      </c>
    </row>
    <row r="21" spans="2:5">
      <c r="B21" s="11" t="s">
        <v>58</v>
      </c>
      <c r="C21" s="14">
        <v>14</v>
      </c>
      <c r="D21" s="13">
        <f t="shared" si="0"/>
        <v>14</v>
      </c>
      <c r="E21" s="12">
        <f t="shared" si="1"/>
        <v>6.5146579804560263</v>
      </c>
    </row>
    <row r="22" spans="2:5">
      <c r="B22" s="11" t="s">
        <v>59</v>
      </c>
      <c r="C22" s="14">
        <v>28</v>
      </c>
      <c r="D22" s="13">
        <f t="shared" si="0"/>
        <v>28</v>
      </c>
      <c r="E22" s="12">
        <f t="shared" si="1"/>
        <v>13.029315960912053</v>
      </c>
    </row>
    <row r="23" spans="2:5">
      <c r="B23" s="11" t="s">
        <v>60</v>
      </c>
      <c r="C23" s="14">
        <v>164</v>
      </c>
      <c r="D23" s="13">
        <f t="shared" si="0"/>
        <v>164</v>
      </c>
      <c r="E23" s="12">
        <f t="shared" si="1"/>
        <v>76.314564913913443</v>
      </c>
    </row>
    <row r="24" spans="2:5">
      <c r="B24" s="11" t="s">
        <v>61</v>
      </c>
      <c r="C24" s="14">
        <v>18</v>
      </c>
      <c r="D24" s="13">
        <f t="shared" si="0"/>
        <v>18</v>
      </c>
      <c r="E24" s="12">
        <f t="shared" si="1"/>
        <v>8.3759888320148903</v>
      </c>
    </row>
    <row r="25" spans="2:5">
      <c r="B25" s="11" t="s">
        <v>62</v>
      </c>
      <c r="C25" s="14">
        <v>12</v>
      </c>
      <c r="D25" s="13">
        <f t="shared" si="0"/>
        <v>12</v>
      </c>
      <c r="E25" s="12">
        <f t="shared" si="1"/>
        <v>5.5839925546765938</v>
      </c>
    </row>
    <row r="26" spans="2:5">
      <c r="B26" s="11" t="s">
        <v>63</v>
      </c>
      <c r="C26" s="14">
        <v>108</v>
      </c>
      <c r="D26" s="13">
        <f t="shared" si="0"/>
        <v>108</v>
      </c>
      <c r="E26" s="12">
        <f t="shared" si="1"/>
        <v>50.255932992089342</v>
      </c>
    </row>
    <row r="27" spans="2:5">
      <c r="B27" s="11" t="s">
        <v>64</v>
      </c>
      <c r="C27" s="14">
        <v>171</v>
      </c>
      <c r="D27" s="13">
        <f t="shared" si="0"/>
        <v>171</v>
      </c>
      <c r="E27" s="12">
        <f t="shared" si="1"/>
        <v>79.571893904141461</v>
      </c>
    </row>
    <row r="28" spans="2:5">
      <c r="B28" s="11" t="s">
        <v>65</v>
      </c>
      <c r="C28" s="14">
        <v>135</v>
      </c>
      <c r="D28" s="13">
        <f t="shared" si="0"/>
        <v>135</v>
      </c>
      <c r="E28" s="12">
        <f t="shared" si="1"/>
        <v>62.819916240111681</v>
      </c>
    </row>
    <row r="29" spans="2:5">
      <c r="B29" s="11" t="s">
        <v>66</v>
      </c>
      <c r="C29" s="14">
        <v>113</v>
      </c>
      <c r="D29" s="13">
        <f t="shared" si="0"/>
        <v>113</v>
      </c>
      <c r="E29" s="12">
        <f t="shared" si="1"/>
        <v>52.582596556537922</v>
      </c>
    </row>
    <row r="30" spans="2:5">
      <c r="B30" s="11" t="s">
        <v>67</v>
      </c>
      <c r="C30" s="14">
        <v>119</v>
      </c>
      <c r="D30" s="13">
        <f t="shared" si="0"/>
        <v>119</v>
      </c>
      <c r="E30" s="12">
        <f t="shared" si="1"/>
        <v>55.374592833876221</v>
      </c>
    </row>
    <row r="31" spans="2:5">
      <c r="B31" s="11" t="s">
        <v>68</v>
      </c>
      <c r="C31" s="14">
        <v>163</v>
      </c>
      <c r="D31" s="13">
        <f t="shared" si="0"/>
        <v>163</v>
      </c>
      <c r="E31" s="12">
        <f t="shared" si="1"/>
        <v>75.849232201023725</v>
      </c>
    </row>
    <row r="32" spans="2:5">
      <c r="B32" s="11" t="s">
        <v>69</v>
      </c>
      <c r="C32" s="14">
        <v>169</v>
      </c>
      <c r="D32" s="13">
        <f t="shared" si="0"/>
        <v>169</v>
      </c>
      <c r="E32" s="12">
        <f t="shared" si="1"/>
        <v>78.641228478362024</v>
      </c>
    </row>
    <row r="33" spans="2:5">
      <c r="B33" s="11" t="s">
        <v>70</v>
      </c>
      <c r="C33" s="14">
        <v>145</v>
      </c>
      <c r="D33" s="13">
        <f t="shared" si="0"/>
        <v>145</v>
      </c>
      <c r="E33" s="12">
        <f t="shared" si="1"/>
        <v>67.473243369008841</v>
      </c>
    </row>
    <row r="34" spans="2:5">
      <c r="B34" s="11" t="s">
        <v>71</v>
      </c>
      <c r="C34" s="14">
        <v>151</v>
      </c>
      <c r="D34" s="13">
        <f t="shared" si="0"/>
        <v>151</v>
      </c>
      <c r="E34" s="12">
        <f t="shared" si="1"/>
        <v>70.26523964634714</v>
      </c>
    </row>
    <row r="35" spans="2:5">
      <c r="B35" s="11" t="s">
        <v>72</v>
      </c>
      <c r="C35" s="14">
        <v>126</v>
      </c>
      <c r="D35" s="13">
        <f t="shared" si="0"/>
        <v>126</v>
      </c>
      <c r="E35" s="12">
        <f t="shared" si="1"/>
        <v>58.631921824104232</v>
      </c>
    </row>
    <row r="36" spans="2:5">
      <c r="B36" s="11" t="s">
        <v>73</v>
      </c>
      <c r="C36" s="14">
        <v>152</v>
      </c>
      <c r="D36" s="13">
        <f t="shared" si="0"/>
        <v>152</v>
      </c>
      <c r="E36" s="12">
        <f t="shared" si="1"/>
        <v>70.730572359236859</v>
      </c>
    </row>
    <row r="37" spans="2:5">
      <c r="B37" s="11" t="s">
        <v>74</v>
      </c>
      <c r="C37" s="14">
        <v>155</v>
      </c>
      <c r="D37" s="13">
        <f t="shared" si="0"/>
        <v>155</v>
      </c>
      <c r="E37" s="12">
        <f t="shared" si="1"/>
        <v>72.126570497906002</v>
      </c>
    </row>
    <row r="38" spans="2:5">
      <c r="B38" s="11" t="s">
        <v>75</v>
      </c>
      <c r="C38" s="14">
        <v>148</v>
      </c>
      <c r="D38" s="13">
        <f t="shared" si="0"/>
        <v>148</v>
      </c>
      <c r="E38" s="12">
        <f t="shared" si="1"/>
        <v>68.869241507677984</v>
      </c>
    </row>
    <row r="39" spans="2:5">
      <c r="B39" s="11" t="s">
        <v>76</v>
      </c>
      <c r="C39" s="14">
        <v>148</v>
      </c>
      <c r="D39" s="13">
        <f t="shared" si="0"/>
        <v>148</v>
      </c>
      <c r="E39" s="12">
        <f t="shared" si="1"/>
        <v>68.869241507677984</v>
      </c>
    </row>
    <row r="40" spans="2:5">
      <c r="B40" s="47" t="s">
        <v>77</v>
      </c>
      <c r="C40" s="48">
        <v>111</v>
      </c>
      <c r="D40" s="49">
        <f t="shared" si="0"/>
        <v>111</v>
      </c>
      <c r="E40" s="50">
        <f t="shared" si="1"/>
        <v>51.651931130758491</v>
      </c>
    </row>
    <row r="41" spans="2:5" ht="17.25" thickBot="1">
      <c r="B41" s="51" t="s">
        <v>78</v>
      </c>
      <c r="C41" s="52">
        <v>119</v>
      </c>
      <c r="D41" s="49">
        <f t="shared" si="0"/>
        <v>119</v>
      </c>
      <c r="E41" s="50">
        <f t="shared" si="1"/>
        <v>55.374592833876221</v>
      </c>
    </row>
    <row r="42" spans="2:5" ht="18" thickTop="1" thickBot="1">
      <c r="B42" s="9" t="s">
        <v>11</v>
      </c>
      <c r="C42" s="15">
        <f>SUM(C11:C41)</f>
        <v>3883</v>
      </c>
      <c r="D42" s="15">
        <f>SUM(D11:D41)</f>
        <v>3883</v>
      </c>
      <c r="E42" s="16">
        <f>SUM(E11:E41)</f>
        <v>1806.8869241507675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workbookViewId="0">
      <selection activeCell="C42" sqref="C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6" width="11.625" style="2" customWidth="1"/>
    <col min="7" max="16384" width="9" style="2"/>
  </cols>
  <sheetData>
    <row r="2" spans="2:5" ht="17.25" thickBot="1"/>
    <row r="3" spans="2:5">
      <c r="B3" s="3" t="s">
        <v>15</v>
      </c>
      <c r="C3" s="70" t="s">
        <v>16</v>
      </c>
      <c r="D3" s="59"/>
      <c r="E3" s="60"/>
    </row>
    <row r="4" spans="2:5">
      <c r="B4" s="4" t="s">
        <v>17</v>
      </c>
      <c r="C4" s="71" t="s">
        <v>18</v>
      </c>
      <c r="D4" s="62"/>
      <c r="E4" s="63"/>
    </row>
    <row r="5" spans="2:5">
      <c r="B5" s="4" t="s">
        <v>19</v>
      </c>
      <c r="C5" s="71" t="s">
        <v>20</v>
      </c>
      <c r="D5" s="62"/>
      <c r="E5" s="63"/>
    </row>
    <row r="6" spans="2:5">
      <c r="B6" s="4" t="s">
        <v>21</v>
      </c>
      <c r="C6" s="71" t="s">
        <v>22</v>
      </c>
      <c r="D6" s="62"/>
      <c r="E6" s="63"/>
    </row>
    <row r="7" spans="2:5" ht="17.25" thickBot="1">
      <c r="B7" s="5" t="s">
        <v>23</v>
      </c>
      <c r="C7" s="67" t="s">
        <v>24</v>
      </c>
      <c r="D7" s="68"/>
      <c r="E7" s="69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3" t="s">
        <v>48</v>
      </c>
      <c r="C11" s="35">
        <v>87</v>
      </c>
      <c r="D11" s="36">
        <f>C11</f>
        <v>87</v>
      </c>
      <c r="E11" s="37">
        <f>D11/2.149</f>
        <v>40.483946021405302</v>
      </c>
    </row>
    <row r="12" spans="2:5">
      <c r="B12" s="34" t="s">
        <v>49</v>
      </c>
      <c r="C12" s="38">
        <v>109</v>
      </c>
      <c r="D12" s="39">
        <f t="shared" ref="D12:D40" si="0">C12</f>
        <v>109</v>
      </c>
      <c r="E12" s="40">
        <f t="shared" ref="E12:E40" si="1">D12/2.149</f>
        <v>50.721265704979061</v>
      </c>
    </row>
    <row r="13" spans="2:5">
      <c r="B13" s="34" t="s">
        <v>50</v>
      </c>
      <c r="C13" s="38">
        <v>98</v>
      </c>
      <c r="D13" s="39">
        <f t="shared" si="0"/>
        <v>98</v>
      </c>
      <c r="E13" s="40">
        <f t="shared" si="1"/>
        <v>45.602605863192181</v>
      </c>
    </row>
    <row r="14" spans="2:5">
      <c r="B14" s="34" t="s">
        <v>51</v>
      </c>
      <c r="C14" s="38">
        <v>101</v>
      </c>
      <c r="D14" s="39">
        <f t="shared" si="0"/>
        <v>101</v>
      </c>
      <c r="E14" s="40">
        <f t="shared" si="1"/>
        <v>46.998604001861331</v>
      </c>
    </row>
    <row r="15" spans="2:5">
      <c r="B15" s="34" t="s">
        <v>52</v>
      </c>
      <c r="C15" s="38">
        <v>97</v>
      </c>
      <c r="D15" s="39">
        <f t="shared" si="0"/>
        <v>97</v>
      </c>
      <c r="E15" s="40">
        <f t="shared" si="1"/>
        <v>45.137273150302462</v>
      </c>
    </row>
    <row r="16" spans="2:5">
      <c r="B16" s="34" t="s">
        <v>53</v>
      </c>
      <c r="C16" s="38">
        <v>67</v>
      </c>
      <c r="D16" s="39">
        <f t="shared" si="0"/>
        <v>67</v>
      </c>
      <c r="E16" s="40">
        <f t="shared" si="1"/>
        <v>31.177291763610981</v>
      </c>
    </row>
    <row r="17" spans="2:9">
      <c r="B17" s="34" t="s">
        <v>54</v>
      </c>
      <c r="C17" s="38">
        <v>98</v>
      </c>
      <c r="D17" s="39">
        <f t="shared" si="0"/>
        <v>98</v>
      </c>
      <c r="E17" s="40">
        <f t="shared" si="1"/>
        <v>45.602605863192181</v>
      </c>
    </row>
    <row r="18" spans="2:9">
      <c r="B18" s="34" t="s">
        <v>55</v>
      </c>
      <c r="C18" s="38">
        <v>83</v>
      </c>
      <c r="D18" s="39">
        <f t="shared" si="0"/>
        <v>83</v>
      </c>
      <c r="E18" s="40">
        <f t="shared" si="1"/>
        <v>38.622615169846441</v>
      </c>
    </row>
    <row r="19" spans="2:9">
      <c r="B19" s="34" t="s">
        <v>56</v>
      </c>
      <c r="C19" s="38">
        <v>69</v>
      </c>
      <c r="D19" s="39">
        <f t="shared" si="0"/>
        <v>69</v>
      </c>
      <c r="E19" s="40">
        <f t="shared" si="1"/>
        <v>32.107957189390412</v>
      </c>
      <c r="F19" s="54"/>
    </row>
    <row r="20" spans="2:9">
      <c r="B20" s="34" t="s">
        <v>57</v>
      </c>
      <c r="C20" s="38">
        <v>82</v>
      </c>
      <c r="D20" s="39">
        <f t="shared" si="0"/>
        <v>82</v>
      </c>
      <c r="E20" s="40">
        <f t="shared" si="1"/>
        <v>38.157282456956722</v>
      </c>
      <c r="F20" s="54"/>
    </row>
    <row r="21" spans="2:9">
      <c r="B21" s="34" t="s">
        <v>58</v>
      </c>
      <c r="C21" s="38">
        <v>6</v>
      </c>
      <c r="D21" s="39">
        <f t="shared" si="0"/>
        <v>6</v>
      </c>
      <c r="E21" s="40">
        <f t="shared" si="1"/>
        <v>2.7919962773382969</v>
      </c>
      <c r="F21" s="54"/>
    </row>
    <row r="22" spans="2:9">
      <c r="B22" s="34" t="s">
        <v>59</v>
      </c>
      <c r="C22" s="38">
        <v>28</v>
      </c>
      <c r="D22" s="39">
        <f t="shared" si="0"/>
        <v>28</v>
      </c>
      <c r="E22" s="40">
        <f t="shared" si="1"/>
        <v>13.029315960912053</v>
      </c>
      <c r="F22" s="54"/>
    </row>
    <row r="23" spans="2:9">
      <c r="B23" s="34" t="s">
        <v>60</v>
      </c>
      <c r="C23" s="38">
        <v>91</v>
      </c>
      <c r="D23" s="39">
        <f t="shared" si="0"/>
        <v>91</v>
      </c>
      <c r="E23" s="40">
        <f t="shared" si="1"/>
        <v>42.34527687296417</v>
      </c>
      <c r="F23" s="54"/>
      <c r="I23" s="53"/>
    </row>
    <row r="24" spans="2:9">
      <c r="B24" s="34" t="s">
        <v>61</v>
      </c>
      <c r="C24" s="38">
        <v>10</v>
      </c>
      <c r="D24" s="39">
        <f t="shared" si="0"/>
        <v>10</v>
      </c>
      <c r="E24" s="40">
        <f t="shared" si="1"/>
        <v>4.6533271288971614</v>
      </c>
      <c r="F24" s="54"/>
      <c r="I24" s="53"/>
    </row>
    <row r="25" spans="2:9">
      <c r="B25" s="34" t="s">
        <v>62</v>
      </c>
      <c r="C25" s="38">
        <v>20</v>
      </c>
      <c r="D25" s="39">
        <f t="shared" si="0"/>
        <v>20</v>
      </c>
      <c r="E25" s="40">
        <f t="shared" si="1"/>
        <v>9.3066542577943228</v>
      </c>
      <c r="F25" s="54"/>
      <c r="I25" s="53"/>
    </row>
    <row r="26" spans="2:9">
      <c r="B26" s="34" t="s">
        <v>63</v>
      </c>
      <c r="C26" s="38">
        <v>57</v>
      </c>
      <c r="D26" s="39">
        <f t="shared" si="0"/>
        <v>57</v>
      </c>
      <c r="E26" s="40">
        <f t="shared" si="1"/>
        <v>26.52396463471382</v>
      </c>
      <c r="F26" s="54"/>
      <c r="I26" s="53"/>
    </row>
    <row r="27" spans="2:9">
      <c r="B27" s="34" t="s">
        <v>64</v>
      </c>
      <c r="C27" s="38">
        <v>106</v>
      </c>
      <c r="D27" s="39">
        <f t="shared" si="0"/>
        <v>106</v>
      </c>
      <c r="E27" s="40">
        <f t="shared" si="1"/>
        <v>49.325267566309911</v>
      </c>
      <c r="F27" s="54"/>
      <c r="I27" s="53"/>
    </row>
    <row r="28" spans="2:9">
      <c r="B28" s="34" t="s">
        <v>65</v>
      </c>
      <c r="C28" s="38">
        <v>84</v>
      </c>
      <c r="D28" s="39">
        <f t="shared" si="0"/>
        <v>84</v>
      </c>
      <c r="E28" s="40">
        <f t="shared" si="1"/>
        <v>39.087947882736159</v>
      </c>
      <c r="F28" s="54"/>
      <c r="I28" s="53"/>
    </row>
    <row r="29" spans="2:9">
      <c r="B29" s="34" t="s">
        <v>66</v>
      </c>
      <c r="C29" s="38">
        <v>74</v>
      </c>
      <c r="D29" s="39">
        <f t="shared" si="0"/>
        <v>74</v>
      </c>
      <c r="E29" s="40">
        <f t="shared" si="1"/>
        <v>34.434620753838992</v>
      </c>
      <c r="F29" s="54"/>
      <c r="I29" s="53"/>
    </row>
    <row r="30" spans="2:9">
      <c r="B30" s="34" t="s">
        <v>67</v>
      </c>
      <c r="C30" s="38">
        <v>77</v>
      </c>
      <c r="D30" s="39">
        <f t="shared" si="0"/>
        <v>77</v>
      </c>
      <c r="E30" s="40">
        <f t="shared" si="1"/>
        <v>35.830618892508141</v>
      </c>
      <c r="F30" s="54"/>
      <c r="I30" s="53"/>
    </row>
    <row r="31" spans="2:9">
      <c r="B31" s="34" t="s">
        <v>68</v>
      </c>
      <c r="C31" s="38">
        <v>103</v>
      </c>
      <c r="D31" s="39">
        <f t="shared" si="0"/>
        <v>103</v>
      </c>
      <c r="E31" s="40">
        <f t="shared" si="1"/>
        <v>47.929269427640762</v>
      </c>
      <c r="I31" s="53"/>
    </row>
    <row r="32" spans="2:9">
      <c r="B32" s="34" t="s">
        <v>69</v>
      </c>
      <c r="C32" s="38">
        <v>107</v>
      </c>
      <c r="D32" s="39">
        <f t="shared" si="0"/>
        <v>107</v>
      </c>
      <c r="E32" s="40">
        <f t="shared" si="1"/>
        <v>49.79060027919963</v>
      </c>
      <c r="I32" s="53"/>
    </row>
    <row r="33" spans="2:9">
      <c r="B33" s="34" t="s">
        <v>70</v>
      </c>
      <c r="C33" s="38">
        <v>93</v>
      </c>
      <c r="D33" s="39">
        <f t="shared" si="0"/>
        <v>93</v>
      </c>
      <c r="E33" s="40">
        <f t="shared" si="1"/>
        <v>43.275942298743601</v>
      </c>
      <c r="I33" s="53"/>
    </row>
    <row r="34" spans="2:9">
      <c r="B34" s="34" t="s">
        <v>71</v>
      </c>
      <c r="C34" s="38">
        <v>91</v>
      </c>
      <c r="D34" s="39">
        <f t="shared" si="0"/>
        <v>91</v>
      </c>
      <c r="E34" s="40">
        <f t="shared" si="1"/>
        <v>42.34527687296417</v>
      </c>
    </row>
    <row r="35" spans="2:9">
      <c r="B35" s="34" t="s">
        <v>72</v>
      </c>
      <c r="C35" s="38">
        <v>80</v>
      </c>
      <c r="D35" s="39">
        <f t="shared" si="0"/>
        <v>80</v>
      </c>
      <c r="E35" s="40">
        <f t="shared" si="1"/>
        <v>37.226617031177291</v>
      </c>
    </row>
    <row r="36" spans="2:9">
      <c r="B36" s="34" t="s">
        <v>73</v>
      </c>
      <c r="C36" s="38">
        <v>95</v>
      </c>
      <c r="D36" s="39">
        <f t="shared" si="0"/>
        <v>95</v>
      </c>
      <c r="E36" s="40">
        <f t="shared" si="1"/>
        <v>44.206607724523032</v>
      </c>
    </row>
    <row r="37" spans="2:9">
      <c r="B37" s="34" t="s">
        <v>74</v>
      </c>
      <c r="C37" s="38">
        <v>95</v>
      </c>
      <c r="D37" s="39">
        <f t="shared" si="0"/>
        <v>95</v>
      </c>
      <c r="E37" s="40">
        <f t="shared" si="1"/>
        <v>44.206607724523032</v>
      </c>
    </row>
    <row r="38" spans="2:9">
      <c r="B38" s="34" t="s">
        <v>75</v>
      </c>
      <c r="C38" s="38">
        <v>93</v>
      </c>
      <c r="D38" s="39">
        <f t="shared" si="0"/>
        <v>93</v>
      </c>
      <c r="E38" s="40">
        <f t="shared" si="1"/>
        <v>43.275942298743601</v>
      </c>
    </row>
    <row r="39" spans="2:9">
      <c r="B39" s="34" t="s">
        <v>76</v>
      </c>
      <c r="C39" s="38">
        <v>93</v>
      </c>
      <c r="D39" s="39">
        <f t="shared" si="0"/>
        <v>93</v>
      </c>
      <c r="E39" s="40">
        <f t="shared" si="1"/>
        <v>43.275942298743601</v>
      </c>
    </row>
    <row r="40" spans="2:9">
      <c r="B40" s="41" t="s">
        <v>77</v>
      </c>
      <c r="C40" s="38">
        <v>76</v>
      </c>
      <c r="D40" s="42">
        <f t="shared" si="0"/>
        <v>76</v>
      </c>
      <c r="E40" s="43">
        <f t="shared" si="1"/>
        <v>35.36528617961843</v>
      </c>
    </row>
    <row r="41" spans="2:9" ht="17.25" thickBot="1">
      <c r="B41" s="44" t="s">
        <v>78</v>
      </c>
      <c r="C41" s="38">
        <v>83</v>
      </c>
      <c r="D41" s="45">
        <f>C41</f>
        <v>83</v>
      </c>
      <c r="E41" s="46">
        <f>D41/2.149</f>
        <v>38.622615169846441</v>
      </c>
    </row>
    <row r="42" spans="2:9" ht="18" thickTop="1" thickBot="1">
      <c r="B42" s="9" t="s">
        <v>11</v>
      </c>
      <c r="C42" s="15">
        <f>SUM(C11:C41)</f>
        <v>2453</v>
      </c>
      <c r="D42" s="15">
        <f>SUM(D11:D41)</f>
        <v>2453</v>
      </c>
      <c r="E42" s="16">
        <f>SUM(E11:E41)</f>
        <v>1141.4611447184734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12월</vt:lpstr>
      <vt:lpstr>사천 태양광 12월</vt:lpstr>
      <vt:lpstr>곤명 태양광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2024-01-08T23:54:40Z</dcterms:modified>
</cp:coreProperties>
</file>