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FMC\Desktop\"/>
    </mc:Choice>
  </mc:AlternateContent>
  <bookViews>
    <workbookView xWindow="0" yWindow="0" windowWidth="28800" windowHeight="11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4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4" i="1"/>
</calcChain>
</file>

<file path=xl/sharedStrings.xml><?xml version="1.0" encoding="utf-8"?>
<sst xmlns="http://schemas.openxmlformats.org/spreadsheetml/2006/main" count="132" uniqueCount="121">
  <si>
    <t>NO</t>
    <phoneticPr fontId="3" type="noConversion"/>
  </si>
  <si>
    <t>사업명</t>
    <phoneticPr fontId="2" type="noConversion"/>
  </si>
  <si>
    <t>계약개요</t>
    <phoneticPr fontId="2" type="noConversion"/>
  </si>
  <si>
    <t>수의계약사유</t>
    <phoneticPr fontId="2" type="noConversion"/>
  </si>
  <si>
    <t>사업장소</t>
    <phoneticPr fontId="3" type="noConversion"/>
  </si>
  <si>
    <t>기타</t>
    <phoneticPr fontId="2" type="noConversion"/>
  </si>
  <si>
    <t>계약일자</t>
  </si>
  <si>
    <t>계약기간</t>
    <phoneticPr fontId="2" type="noConversion"/>
  </si>
  <si>
    <t>예정가격</t>
    <phoneticPr fontId="2" type="noConversion"/>
  </si>
  <si>
    <t>계약금액</t>
    <phoneticPr fontId="2" type="noConversion"/>
  </si>
  <si>
    <t>계약률(%)</t>
    <phoneticPr fontId="2" type="noConversion"/>
  </si>
  <si>
    <t>㈜진사전기소방</t>
    <phoneticPr fontId="2" type="noConversion"/>
  </si>
  <si>
    <t>윤혜선</t>
    <phoneticPr fontId="2" type="noConversion"/>
  </si>
  <si>
    <t>경남 사천시 중앙로207(벌리동)</t>
    <phoneticPr fontId="2" type="noConversion"/>
  </si>
  <si>
    <t>음식물류 폐기물처리시설 내부 미끄럼방지 포장공사</t>
    <phoneticPr fontId="2" type="noConversion"/>
  </si>
  <si>
    <t>㈜화풍건설</t>
    <phoneticPr fontId="2" type="noConversion"/>
  </si>
  <si>
    <t>정재범</t>
    <phoneticPr fontId="2" type="noConversion"/>
  </si>
  <si>
    <t>경남 사천시 용현면 장송1길6-37</t>
    <phoneticPr fontId="2" type="noConversion"/>
  </si>
  <si>
    <t>사천공공하수처리시설 관리동 3층 리모델링 공사</t>
    <phoneticPr fontId="2" type="noConversion"/>
  </si>
  <si>
    <t>㈜우주건설</t>
    <phoneticPr fontId="2" type="noConversion"/>
  </si>
  <si>
    <t>김민철</t>
    <phoneticPr fontId="2" type="noConversion"/>
  </si>
  <si>
    <t>경남 사천시 안숲뫼길130-54 (향촌동)</t>
    <phoneticPr fontId="2" type="noConversion"/>
  </si>
  <si>
    <t>2023년 우주항공 국민체육센터 무인경비 용역</t>
    <phoneticPr fontId="2" type="noConversion"/>
  </si>
  <si>
    <t>㈜에스케이쉴더스 진주지점</t>
    <phoneticPr fontId="2" type="noConversion"/>
  </si>
  <si>
    <t>박진효</t>
    <phoneticPr fontId="2" type="noConversion"/>
  </si>
  <si>
    <t>경남 진주시 범골로54번길30-9(충무공동) 301~303호</t>
    <phoneticPr fontId="2" type="noConversion"/>
  </si>
  <si>
    <t>사천바다케이블카 리플렛 신규 제작</t>
    <phoneticPr fontId="2" type="noConversion"/>
  </si>
  <si>
    <t>㈜호연지기</t>
    <phoneticPr fontId="2" type="noConversion"/>
  </si>
  <si>
    <t>김수진</t>
    <phoneticPr fontId="2" type="noConversion"/>
  </si>
  <si>
    <t>경남 사천시 사천읍 옥산로120 사천시외버스터미널 109호</t>
    <phoneticPr fontId="2" type="noConversion"/>
  </si>
  <si>
    <t>하수처리시설팀 중앙감시제어용 PC 및 모니터 구매</t>
    <phoneticPr fontId="2" type="noConversion"/>
  </si>
  <si>
    <t>필경사무기</t>
    <phoneticPr fontId="2" type="noConversion"/>
  </si>
  <si>
    <t>차동원</t>
    <phoneticPr fontId="2" type="noConversion"/>
  </si>
  <si>
    <t>경남 사천시 용현면 용치로8-1</t>
    <phoneticPr fontId="2" type="noConversion"/>
  </si>
  <si>
    <t>사천시실내수영장 수중청소기 구입</t>
    <phoneticPr fontId="2" type="noConversion"/>
  </si>
  <si>
    <t>왕순이스포츠</t>
    <phoneticPr fontId="2" type="noConversion"/>
  </si>
  <si>
    <t>하진희</t>
    <phoneticPr fontId="2" type="noConversion"/>
  </si>
  <si>
    <t>인천 서구 완정로179(왕길동)</t>
    <phoneticPr fontId="2" type="noConversion"/>
  </si>
  <si>
    <t>곤명공공하수처리시설 다중원판농축기 수선</t>
    <phoneticPr fontId="2" type="noConversion"/>
  </si>
  <si>
    <t>㈜에이알케이</t>
    <phoneticPr fontId="2" type="noConversion"/>
  </si>
  <si>
    <t>홍상현</t>
    <phoneticPr fontId="2" type="noConversion"/>
  </si>
  <si>
    <t>경기 화성시 양감면 은행나무로230-17, 1동</t>
    <phoneticPr fontId="2" type="noConversion"/>
  </si>
  <si>
    <t>실험실 시약 구매</t>
    <phoneticPr fontId="2" type="noConversion"/>
  </si>
  <si>
    <t>태평양과학</t>
    <phoneticPr fontId="2" type="noConversion"/>
  </si>
  <si>
    <t>이또우</t>
    <phoneticPr fontId="2" type="noConversion"/>
  </si>
  <si>
    <t>경남 진주시 공단로19번길6 (상평동) 2층</t>
    <phoneticPr fontId="2" type="noConversion"/>
  </si>
  <si>
    <t>공단 방문객 증정용 기념품 구입</t>
    <phoneticPr fontId="2" type="noConversion"/>
  </si>
  <si>
    <t>사단법인 에스디워크 동행</t>
    <phoneticPr fontId="2" type="noConversion"/>
  </si>
  <si>
    <t>서영대</t>
    <phoneticPr fontId="2" type="noConversion"/>
  </si>
  <si>
    <t>경기 파주시 교하로871 (문발동)</t>
    <phoneticPr fontId="2" type="noConversion"/>
  </si>
  <si>
    <t>대방정류장 방화셔터 스크린 교체</t>
    <phoneticPr fontId="2" type="noConversion"/>
  </si>
  <si>
    <t>신모든샷다</t>
    <phoneticPr fontId="2" type="noConversion"/>
  </si>
  <si>
    <t>황지원</t>
    <phoneticPr fontId="2" type="noConversion"/>
  </si>
  <si>
    <t>대구 달성군 구지면 국가산단북로34길 10, 301동 2101호</t>
    <phoneticPr fontId="2" type="noConversion"/>
  </si>
  <si>
    <t>사천바다케이블카 생태계 보전 사후 모니터링 연구 용역</t>
    <phoneticPr fontId="2" type="noConversion"/>
  </si>
  <si>
    <t>국립공원공단 국립공원연구원</t>
    <phoneticPr fontId="2" type="noConversion"/>
  </si>
  <si>
    <t>정용상</t>
    <phoneticPr fontId="2" type="noConversion"/>
  </si>
  <si>
    <t>강원도 원주시 단구로171(명륜동)</t>
    <phoneticPr fontId="2" type="noConversion"/>
  </si>
  <si>
    <t>2023년 사천시시설관리공단 청렴도 및 갑질 실태조사 용역</t>
    <phoneticPr fontId="2" type="noConversion"/>
  </si>
  <si>
    <t>㈜레드휘슬</t>
    <phoneticPr fontId="2" type="noConversion"/>
  </si>
  <si>
    <t>황성식</t>
    <phoneticPr fontId="2" type="noConversion"/>
  </si>
  <si>
    <t>대구광역시 동구 동부로26길22(신천동) 401호</t>
    <phoneticPr fontId="2" type="noConversion"/>
  </si>
  <si>
    <t>서포권역 휴대용 분광광도계 구매</t>
    <phoneticPr fontId="2" type="noConversion"/>
  </si>
  <si>
    <t>세계로과학</t>
    <phoneticPr fontId="2" type="noConversion"/>
  </si>
  <si>
    <t>이상훈</t>
    <phoneticPr fontId="2" type="noConversion"/>
  </si>
  <si>
    <t>경남 진주시 금산면 덕의길11 (진주푸르지오2단지) 205동 1302호</t>
    <phoneticPr fontId="2" type="noConversion"/>
  </si>
  <si>
    <t>㈜대열보일러</t>
    <phoneticPr fontId="2" type="noConversion"/>
  </si>
  <si>
    <t>신국호</t>
    <phoneticPr fontId="2" type="noConversion"/>
  </si>
  <si>
    <t>충남 서산시 지곡면 무장산업로 201-80</t>
    <phoneticPr fontId="2" type="noConversion"/>
  </si>
  <si>
    <t>2023년 사천시시설관리공단 소식지 발간 용역</t>
    <phoneticPr fontId="2" type="noConversion"/>
  </si>
  <si>
    <t>한국애드</t>
    <phoneticPr fontId="2" type="noConversion"/>
  </si>
  <si>
    <t>박은경</t>
    <phoneticPr fontId="2" type="noConversion"/>
  </si>
  <si>
    <t>대구 남구 이천로 142(이천동)</t>
    <phoneticPr fontId="2" type="noConversion"/>
  </si>
  <si>
    <t>서포공공하수처리시설 세목 자동 스크린 구매</t>
    <phoneticPr fontId="2" type="noConversion"/>
  </si>
  <si>
    <t>㈜조은환경</t>
    <phoneticPr fontId="2" type="noConversion"/>
  </si>
  <si>
    <t>조현철</t>
    <phoneticPr fontId="2" type="noConversion"/>
  </si>
  <si>
    <t>경남 하동군 진교면 구고속도로489</t>
    <phoneticPr fontId="2" type="noConversion"/>
  </si>
  <si>
    <t>2023년 공공하수처리시설 유량계 검교정 용역</t>
    <phoneticPr fontId="2" type="noConversion"/>
  </si>
  <si>
    <t>㈜그린플로우</t>
    <phoneticPr fontId="2" type="noConversion"/>
  </si>
  <si>
    <t>송행숙</t>
    <phoneticPr fontId="2" type="noConversion"/>
  </si>
  <si>
    <t>경기도 군포시 산본로54번안길4 (당정동)</t>
    <phoneticPr fontId="2" type="noConversion"/>
  </si>
  <si>
    <t>㈜에코니티</t>
    <phoneticPr fontId="2" type="noConversion"/>
  </si>
  <si>
    <t>장문석</t>
    <phoneticPr fontId="2" type="noConversion"/>
  </si>
  <si>
    <t>경기도 용인시 처인구 양지면 중부대로2374-41</t>
    <phoneticPr fontId="2" type="noConversion"/>
  </si>
  <si>
    <t>사천시 정동면 예수리 405번지</t>
    <phoneticPr fontId="2" type="noConversion"/>
  </si>
  <si>
    <t>2023년 삼천포공공하수처리시설 소방시설 종합정밀점검 용역</t>
    <phoneticPr fontId="2" type="noConversion"/>
  </si>
  <si>
    <t>사천시 주공로 32-2</t>
  </si>
  <si>
    <t>사천시실내수영장 보일러 검사대비 수선공사</t>
    <phoneticPr fontId="2" type="noConversion"/>
  </si>
  <si>
    <t>우천소규모공공하수처리시설 분리막 카트리지 구매</t>
    <phoneticPr fontId="2" type="noConversion"/>
  </si>
  <si>
    <t>지방계약법시행령 제25조제1항제4호사목</t>
    <phoneticPr fontId="2" type="noConversion"/>
  </si>
  <si>
    <t>사천시 환경길 55(음식물류 폐기물처리시설)</t>
    <phoneticPr fontId="2" type="noConversion"/>
  </si>
  <si>
    <t>사천시 환경길 55</t>
    <phoneticPr fontId="2" type="noConversion"/>
  </si>
  <si>
    <t>사천시 사남명 공단2로 193</t>
    <phoneticPr fontId="2" type="noConversion"/>
  </si>
  <si>
    <t>사천시 사천대로 20</t>
    <phoneticPr fontId="2" type="noConversion"/>
  </si>
  <si>
    <t>사천시 사천대로 18</t>
    <phoneticPr fontId="2" type="noConversion"/>
  </si>
  <si>
    <t>사천시 대방동 산2</t>
    <phoneticPr fontId="2" type="noConversion"/>
  </si>
  <si>
    <t>사천시 서포면 대포2길 107</t>
    <phoneticPr fontId="2" type="noConversion"/>
  </si>
  <si>
    <t>사남면 공단2로 193</t>
  </si>
  <si>
    <t>사천시 벌리동 331</t>
    <phoneticPr fontId="2" type="noConversion"/>
  </si>
  <si>
    <t>서포면 대포2길 107</t>
  </si>
  <si>
    <t>사남면 우천리 988-6</t>
  </si>
  <si>
    <t>사천시 용현면 종포길 132 외 3개소</t>
    <phoneticPr fontId="2" type="noConversion"/>
  </si>
  <si>
    <t>사천시 곤명면 정곡리 883-2</t>
    <phoneticPr fontId="2" type="noConversion"/>
  </si>
  <si>
    <t>사천시 사남면 공단2로 193</t>
    <phoneticPr fontId="2" type="noConversion"/>
  </si>
  <si>
    <t>업체명</t>
    <phoneticPr fontId="2" type="noConversion"/>
  </si>
  <si>
    <t>대표자</t>
    <phoneticPr fontId="2" type="noConversion"/>
  </si>
  <si>
    <t>주소</t>
    <phoneticPr fontId="2" type="noConversion"/>
  </si>
  <si>
    <t>계약상대자</t>
    <phoneticPr fontId="2" type="noConversion"/>
  </si>
  <si>
    <t>대상</t>
    <phoneticPr fontId="2" type="noConversion"/>
  </si>
  <si>
    <t>용역</t>
    <phoneticPr fontId="2" type="noConversion"/>
  </si>
  <si>
    <t>공사</t>
    <phoneticPr fontId="2" type="noConversion"/>
  </si>
  <si>
    <t>공사</t>
    <phoneticPr fontId="2" type="noConversion"/>
  </si>
  <si>
    <t>용역</t>
    <phoneticPr fontId="2" type="noConversion"/>
  </si>
  <si>
    <t>물품</t>
    <phoneticPr fontId="2" type="noConversion"/>
  </si>
  <si>
    <t>물품</t>
    <phoneticPr fontId="2" type="noConversion"/>
  </si>
  <si>
    <t>물품</t>
    <phoneticPr fontId="2" type="noConversion"/>
  </si>
  <si>
    <t>용역</t>
    <phoneticPr fontId="2" type="noConversion"/>
  </si>
  <si>
    <t>공사</t>
    <phoneticPr fontId="2" type="noConversion"/>
  </si>
  <si>
    <t>물품</t>
    <phoneticPr fontId="2" type="noConversion"/>
  </si>
  <si>
    <t>과업내용 변경으로 실집행금액 감소</t>
    <phoneticPr fontId="2" type="noConversion"/>
  </si>
  <si>
    <t>용역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</si>
</sst>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5" fillId="0" borderId="1" xfId="0" applyFont="1" applyFill="1" applyBorder="1" applyAlignment="1">
      <alignment horizontal="left" vertical="center" inden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 shrinkToFi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 shrinkToFit="1"/>
    </xf>
    <xf numFmtId="0" fontId="5" fillId="0" borderId="0" xfId="0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176" fontId="5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176" fontId="6" fillId="2" borderId="1" xfId="2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1" fontId="5" fillId="0" borderId="1" xfId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wrapText="1" indent="1"/>
    </xf>
    <xf numFmtId="41" fontId="6" fillId="2" borderId="1" xfId="1" applyFont="1" applyFill="1" applyBorder="1" applyAlignment="1">
      <alignment horizontal="center" vertical="center" shrinkToFit="1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center" vertical="center" shrinkToFit="1"/>
    </xf>
    <xf numFmtId="41" fontId="5" fillId="0" borderId="0" xfId="1" applyFont="1" applyAlignment="1">
      <alignment horizontal="center" vertical="center" shrinkToFit="1"/>
    </xf>
    <xf numFmtId="41" fontId="4" fillId="0" borderId="1" xfId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B2" sqref="B2:B3"/>
    </sheetView>
  </sheetViews>
  <sheetFormatPr defaultRowHeight="13.5" x14ac:dyDescent="0.3"/>
  <cols>
    <col min="1" max="1" width="1.5" style="16" customWidth="1"/>
    <col min="2" max="3" width="7" style="9" customWidth="1"/>
    <col min="4" max="4" width="49.25" style="16" bestFit="1" customWidth="1"/>
    <col min="5" max="6" width="10.875" style="9" customWidth="1"/>
    <col min="7" max="7" width="11.875" style="25" customWidth="1"/>
    <col min="8" max="8" width="11.875" style="16" customWidth="1"/>
    <col min="9" max="9" width="10" style="10" customWidth="1"/>
    <col min="10" max="10" width="25.5" style="11" customWidth="1"/>
    <col min="11" max="11" width="9" style="9" customWidth="1"/>
    <col min="12" max="12" width="53.375" style="16" customWidth="1"/>
    <col min="13" max="13" width="41" style="11" customWidth="1"/>
    <col min="14" max="14" width="36.5" style="11" customWidth="1"/>
    <col min="15" max="15" width="27.25" style="16" bestFit="1" customWidth="1"/>
    <col min="16" max="16384" width="9" style="16"/>
  </cols>
  <sheetData>
    <row r="1" spans="1:15" ht="3" customHeight="1" x14ac:dyDescent="0.3"/>
    <row r="2" spans="1:15" s="9" customFormat="1" ht="16.5" customHeight="1" x14ac:dyDescent="0.3">
      <c r="B2" s="33" t="s">
        <v>0</v>
      </c>
      <c r="C2" s="33" t="s">
        <v>108</v>
      </c>
      <c r="D2" s="34" t="s">
        <v>1</v>
      </c>
      <c r="E2" s="31" t="s">
        <v>2</v>
      </c>
      <c r="F2" s="31"/>
      <c r="G2" s="31"/>
      <c r="H2" s="31"/>
      <c r="I2" s="31"/>
      <c r="J2" s="33" t="s">
        <v>107</v>
      </c>
      <c r="K2" s="33"/>
      <c r="L2" s="33"/>
      <c r="M2" s="31" t="s">
        <v>3</v>
      </c>
      <c r="N2" s="32" t="s">
        <v>4</v>
      </c>
      <c r="O2" s="33" t="s">
        <v>5</v>
      </c>
    </row>
    <row r="3" spans="1:15" s="9" customFormat="1" ht="20.25" customHeight="1" x14ac:dyDescent="0.3">
      <c r="B3" s="33"/>
      <c r="C3" s="33"/>
      <c r="D3" s="34"/>
      <c r="E3" s="28" t="s">
        <v>6</v>
      </c>
      <c r="F3" s="28" t="s">
        <v>7</v>
      </c>
      <c r="G3" s="22" t="s">
        <v>8</v>
      </c>
      <c r="H3" s="28" t="s">
        <v>9</v>
      </c>
      <c r="I3" s="14" t="s">
        <v>10</v>
      </c>
      <c r="J3" s="28" t="s">
        <v>104</v>
      </c>
      <c r="K3" s="28" t="s">
        <v>105</v>
      </c>
      <c r="L3" s="27" t="s">
        <v>106</v>
      </c>
      <c r="M3" s="31"/>
      <c r="N3" s="32"/>
      <c r="O3" s="33"/>
    </row>
    <row r="4" spans="1:15" ht="21.75" customHeight="1" x14ac:dyDescent="0.3">
      <c r="B4" s="7">
        <v>1</v>
      </c>
      <c r="C4" s="29" t="s">
        <v>109</v>
      </c>
      <c r="D4" s="1" t="s">
        <v>85</v>
      </c>
      <c r="E4" s="2">
        <v>45034</v>
      </c>
      <c r="F4" s="2">
        <v>45059</v>
      </c>
      <c r="G4" s="23">
        <v>2057000</v>
      </c>
      <c r="H4" s="18">
        <v>1870000</v>
      </c>
      <c r="I4" s="12">
        <f>H4/G4</f>
        <v>0.90909090909090906</v>
      </c>
      <c r="J4" s="1" t="s">
        <v>11</v>
      </c>
      <c r="K4" s="3" t="s">
        <v>12</v>
      </c>
      <c r="L4" s="1" t="s">
        <v>13</v>
      </c>
      <c r="M4" s="13" t="str">
        <f>IF(C4="공사","지방계약법시행령 제25조제1항제5호가목","지방계약법시행령 제25조제1항제5호나목")</f>
        <v>지방계약법시행령 제25조제1항제5호나목</v>
      </c>
      <c r="N4" s="20" t="s">
        <v>91</v>
      </c>
      <c r="O4" s="17"/>
    </row>
    <row r="5" spans="1:15" ht="21.75" customHeight="1" x14ac:dyDescent="0.3">
      <c r="B5" s="7">
        <v>2</v>
      </c>
      <c r="C5" s="29" t="s">
        <v>110</v>
      </c>
      <c r="D5" s="4" t="s">
        <v>14</v>
      </c>
      <c r="E5" s="5">
        <v>45041</v>
      </c>
      <c r="F5" s="2">
        <v>45068</v>
      </c>
      <c r="G5" s="23">
        <v>21900000</v>
      </c>
      <c r="H5" s="18">
        <v>19929000</v>
      </c>
      <c r="I5" s="12">
        <f t="shared" ref="I5:I22" si="0">H5/G5</f>
        <v>0.91</v>
      </c>
      <c r="J5" s="6" t="s">
        <v>15</v>
      </c>
      <c r="K5" s="7" t="s">
        <v>16</v>
      </c>
      <c r="L5" s="6" t="s">
        <v>17</v>
      </c>
      <c r="M5" s="13" t="str">
        <f t="shared" ref="M5:M21" si="1">IF(C5="공사","지방계약법시행령 제25조제1항제5호가목","지방계약법시행령 제25조제1항제5호나목")</f>
        <v>지방계약법시행령 제25조제1항제5호가목</v>
      </c>
      <c r="N5" s="6" t="s">
        <v>90</v>
      </c>
      <c r="O5" s="17"/>
    </row>
    <row r="6" spans="1:15" ht="21.75" customHeight="1" x14ac:dyDescent="0.3">
      <c r="B6" s="7">
        <v>3</v>
      </c>
      <c r="C6" s="29" t="s">
        <v>111</v>
      </c>
      <c r="D6" s="4" t="s">
        <v>18</v>
      </c>
      <c r="E6" s="5">
        <v>45044</v>
      </c>
      <c r="F6" s="2">
        <v>45068</v>
      </c>
      <c r="G6" s="26">
        <v>14025000</v>
      </c>
      <c r="H6" s="18">
        <v>12765000</v>
      </c>
      <c r="I6" s="12">
        <f t="shared" si="0"/>
        <v>0.91016042780748663</v>
      </c>
      <c r="J6" s="6" t="s">
        <v>19</v>
      </c>
      <c r="K6" s="7" t="s">
        <v>20</v>
      </c>
      <c r="L6" s="6" t="s">
        <v>21</v>
      </c>
      <c r="M6" s="13" t="str">
        <f t="shared" si="1"/>
        <v>지방계약법시행령 제25조제1항제5호가목</v>
      </c>
      <c r="N6" s="20" t="s">
        <v>92</v>
      </c>
      <c r="O6" s="17"/>
    </row>
    <row r="7" spans="1:15" ht="21.75" customHeight="1" x14ac:dyDescent="0.3">
      <c r="B7" s="7">
        <v>4</v>
      </c>
      <c r="C7" s="29" t="s">
        <v>112</v>
      </c>
      <c r="D7" s="1" t="s">
        <v>22</v>
      </c>
      <c r="E7" s="2">
        <v>45044</v>
      </c>
      <c r="F7" s="2">
        <v>45291</v>
      </c>
      <c r="G7" s="23">
        <v>2709740</v>
      </c>
      <c r="H7" s="18">
        <v>2486000</v>
      </c>
      <c r="I7" s="12">
        <f t="shared" si="0"/>
        <v>0.91743119266055051</v>
      </c>
      <c r="J7" s="1" t="s">
        <v>23</v>
      </c>
      <c r="K7" s="3" t="s">
        <v>24</v>
      </c>
      <c r="L7" s="1" t="s">
        <v>25</v>
      </c>
      <c r="M7" s="13" t="str">
        <f t="shared" si="1"/>
        <v>지방계약법시행령 제25조제1항제5호나목</v>
      </c>
      <c r="N7" s="20" t="s">
        <v>84</v>
      </c>
      <c r="O7" s="17"/>
    </row>
    <row r="8" spans="1:15" ht="21.75" customHeight="1" x14ac:dyDescent="0.3">
      <c r="B8" s="7">
        <v>5</v>
      </c>
      <c r="C8" s="29" t="s">
        <v>113</v>
      </c>
      <c r="D8" s="1" t="s">
        <v>26</v>
      </c>
      <c r="E8" s="2">
        <v>45044</v>
      </c>
      <c r="F8" s="2">
        <v>45065</v>
      </c>
      <c r="G8" s="23">
        <v>6831000</v>
      </c>
      <c r="H8" s="18">
        <v>6237000</v>
      </c>
      <c r="I8" s="12">
        <f t="shared" si="0"/>
        <v>0.91304347826086951</v>
      </c>
      <c r="J8" s="1" t="s">
        <v>27</v>
      </c>
      <c r="K8" s="3" t="s">
        <v>28</v>
      </c>
      <c r="L8" s="1" t="s">
        <v>29</v>
      </c>
      <c r="M8" s="13" t="str">
        <f t="shared" si="1"/>
        <v>지방계약법시행령 제25조제1항제5호나목</v>
      </c>
      <c r="N8" s="6" t="s">
        <v>93</v>
      </c>
      <c r="O8" s="17"/>
    </row>
    <row r="9" spans="1:15" ht="21.75" customHeight="1" x14ac:dyDescent="0.3">
      <c r="B9" s="7">
        <v>6</v>
      </c>
      <c r="C9" s="29" t="s">
        <v>114</v>
      </c>
      <c r="D9" s="1" t="s">
        <v>30</v>
      </c>
      <c r="E9" s="2">
        <v>45048</v>
      </c>
      <c r="F9" s="2">
        <v>45079</v>
      </c>
      <c r="G9" s="23">
        <v>12971200</v>
      </c>
      <c r="H9" s="18">
        <v>11792000</v>
      </c>
      <c r="I9" s="12">
        <f t="shared" si="0"/>
        <v>0.90909090909090906</v>
      </c>
      <c r="J9" s="1" t="s">
        <v>31</v>
      </c>
      <c r="K9" s="3" t="s">
        <v>32</v>
      </c>
      <c r="L9" s="1" t="s">
        <v>33</v>
      </c>
      <c r="M9" s="13" t="str">
        <f t="shared" si="1"/>
        <v>지방계약법시행령 제25조제1항제5호나목</v>
      </c>
      <c r="N9" s="21" t="s">
        <v>101</v>
      </c>
      <c r="O9" s="17"/>
    </row>
    <row r="10" spans="1:15" ht="21.75" customHeight="1" x14ac:dyDescent="0.3">
      <c r="B10" s="7">
        <v>7</v>
      </c>
      <c r="C10" s="29" t="s">
        <v>115</v>
      </c>
      <c r="D10" s="1" t="s">
        <v>34</v>
      </c>
      <c r="E10" s="2">
        <v>45065</v>
      </c>
      <c r="F10" s="2">
        <v>45093</v>
      </c>
      <c r="G10" s="23">
        <v>16350000</v>
      </c>
      <c r="H10" s="18">
        <v>15000000</v>
      </c>
      <c r="I10" s="12">
        <f t="shared" si="0"/>
        <v>0.91743119266055051</v>
      </c>
      <c r="J10" s="1" t="s">
        <v>35</v>
      </c>
      <c r="K10" s="3" t="s">
        <v>36</v>
      </c>
      <c r="L10" s="1" t="s">
        <v>37</v>
      </c>
      <c r="M10" s="13" t="str">
        <f t="shared" si="1"/>
        <v>지방계약법시행령 제25조제1항제5호나목</v>
      </c>
      <c r="N10" s="20" t="s">
        <v>86</v>
      </c>
      <c r="O10" s="17"/>
    </row>
    <row r="11" spans="1:15" ht="21.75" customHeight="1" x14ac:dyDescent="0.3">
      <c r="B11" s="7">
        <v>8</v>
      </c>
      <c r="C11" s="29" t="s">
        <v>113</v>
      </c>
      <c r="D11" s="1" t="s">
        <v>38</v>
      </c>
      <c r="E11" s="2">
        <v>45065</v>
      </c>
      <c r="F11" s="2">
        <v>45086</v>
      </c>
      <c r="G11" s="23">
        <v>13069100</v>
      </c>
      <c r="H11" s="18">
        <v>11990000</v>
      </c>
      <c r="I11" s="12">
        <f t="shared" si="0"/>
        <v>0.91743119266055051</v>
      </c>
      <c r="J11" s="1" t="s">
        <v>39</v>
      </c>
      <c r="K11" s="3" t="s">
        <v>40</v>
      </c>
      <c r="L11" s="1" t="s">
        <v>41</v>
      </c>
      <c r="M11" s="13" t="str">
        <f t="shared" si="1"/>
        <v>지방계약법시행령 제25조제1항제5호나목</v>
      </c>
      <c r="N11" s="21" t="s">
        <v>102</v>
      </c>
      <c r="O11" s="17"/>
    </row>
    <row r="12" spans="1:15" ht="21.75" customHeight="1" x14ac:dyDescent="0.3">
      <c r="A12" s="11"/>
      <c r="B12" s="7">
        <v>9</v>
      </c>
      <c r="C12" s="29" t="s">
        <v>115</v>
      </c>
      <c r="D12" s="1" t="s">
        <v>42</v>
      </c>
      <c r="E12" s="2">
        <v>45069</v>
      </c>
      <c r="F12" s="2">
        <v>45086</v>
      </c>
      <c r="G12" s="23">
        <v>13982000</v>
      </c>
      <c r="H12" s="18">
        <v>12723000</v>
      </c>
      <c r="I12" s="12">
        <f t="shared" si="0"/>
        <v>0.90995565727363759</v>
      </c>
      <c r="J12" s="1" t="s">
        <v>43</v>
      </c>
      <c r="K12" s="3" t="s">
        <v>44</v>
      </c>
      <c r="L12" s="1" t="s">
        <v>45</v>
      </c>
      <c r="M12" s="13" t="str">
        <f t="shared" si="1"/>
        <v>지방계약법시행령 제25조제1항제5호나목</v>
      </c>
      <c r="N12" s="21" t="s">
        <v>103</v>
      </c>
      <c r="O12" s="17"/>
    </row>
    <row r="13" spans="1:15" ht="21.75" customHeight="1" x14ac:dyDescent="0.3">
      <c r="B13" s="7">
        <v>10</v>
      </c>
      <c r="C13" s="29" t="s">
        <v>114</v>
      </c>
      <c r="D13" s="1" t="s">
        <v>46</v>
      </c>
      <c r="E13" s="2">
        <v>45069</v>
      </c>
      <c r="F13" s="2">
        <v>45093</v>
      </c>
      <c r="G13" s="23">
        <v>6500000</v>
      </c>
      <c r="H13" s="18">
        <v>6000000</v>
      </c>
      <c r="I13" s="12">
        <f t="shared" si="0"/>
        <v>0.92307692307692313</v>
      </c>
      <c r="J13" s="1" t="s">
        <v>47</v>
      </c>
      <c r="K13" s="3" t="s">
        <v>48</v>
      </c>
      <c r="L13" s="1" t="s">
        <v>49</v>
      </c>
      <c r="M13" s="13" t="str">
        <f t="shared" si="1"/>
        <v>지방계약법시행령 제25조제1항제5호나목</v>
      </c>
      <c r="N13" s="6" t="s">
        <v>93</v>
      </c>
      <c r="O13" s="17"/>
    </row>
    <row r="14" spans="1:15" ht="21.75" customHeight="1" x14ac:dyDescent="0.3">
      <c r="B14" s="7">
        <v>11</v>
      </c>
      <c r="C14" s="29" t="s">
        <v>115</v>
      </c>
      <c r="D14" s="1" t="s">
        <v>50</v>
      </c>
      <c r="E14" s="2">
        <v>45069</v>
      </c>
      <c r="F14" s="2">
        <v>45107</v>
      </c>
      <c r="G14" s="23">
        <v>11390500</v>
      </c>
      <c r="H14" s="18">
        <v>10450000</v>
      </c>
      <c r="I14" s="12">
        <f t="shared" si="0"/>
        <v>0.91743119266055051</v>
      </c>
      <c r="J14" s="1" t="s">
        <v>51</v>
      </c>
      <c r="K14" s="3" t="s">
        <v>52</v>
      </c>
      <c r="L14" s="1" t="s">
        <v>53</v>
      </c>
      <c r="M14" s="13" t="str">
        <f t="shared" si="1"/>
        <v>지방계약법시행령 제25조제1항제5호나목</v>
      </c>
      <c r="N14" s="6" t="s">
        <v>94</v>
      </c>
      <c r="O14" s="17"/>
    </row>
    <row r="15" spans="1:15" ht="21.75" customHeight="1" x14ac:dyDescent="0.3">
      <c r="B15" s="7">
        <v>12</v>
      </c>
      <c r="C15" s="29" t="s">
        <v>112</v>
      </c>
      <c r="D15" s="8" t="s">
        <v>54</v>
      </c>
      <c r="E15" s="5">
        <v>45079</v>
      </c>
      <c r="F15" s="2">
        <v>45275</v>
      </c>
      <c r="G15" s="23">
        <v>21800000</v>
      </c>
      <c r="H15" s="18">
        <v>20000000</v>
      </c>
      <c r="I15" s="12">
        <f t="shared" si="0"/>
        <v>0.91743119266055051</v>
      </c>
      <c r="J15" s="1" t="s">
        <v>55</v>
      </c>
      <c r="K15" s="3" t="s">
        <v>56</v>
      </c>
      <c r="L15" s="1" t="s">
        <v>57</v>
      </c>
      <c r="M15" s="13" t="str">
        <f t="shared" si="1"/>
        <v>지방계약법시행령 제25조제1항제5호나목</v>
      </c>
      <c r="N15" s="6" t="s">
        <v>95</v>
      </c>
      <c r="O15" s="17"/>
    </row>
    <row r="16" spans="1:15" ht="21.75" customHeight="1" x14ac:dyDescent="0.3">
      <c r="B16" s="7">
        <v>13</v>
      </c>
      <c r="C16" s="29" t="s">
        <v>116</v>
      </c>
      <c r="D16" s="8" t="s">
        <v>58</v>
      </c>
      <c r="E16" s="5">
        <v>45079</v>
      </c>
      <c r="F16" s="2">
        <v>45138</v>
      </c>
      <c r="G16" s="23">
        <v>4300000</v>
      </c>
      <c r="H16" s="18">
        <v>3900000</v>
      </c>
      <c r="I16" s="12">
        <f t="shared" si="0"/>
        <v>0.90697674418604646</v>
      </c>
      <c r="J16" s="1" t="s">
        <v>59</v>
      </c>
      <c r="K16" s="3" t="s">
        <v>60</v>
      </c>
      <c r="L16" s="1" t="s">
        <v>61</v>
      </c>
      <c r="M16" s="13" t="str">
        <f t="shared" si="1"/>
        <v>지방계약법시행령 제25조제1항제5호나목</v>
      </c>
      <c r="N16" s="6" t="s">
        <v>93</v>
      </c>
      <c r="O16" s="17"/>
    </row>
    <row r="17" spans="2:15" ht="21.75" customHeight="1" x14ac:dyDescent="0.3">
      <c r="B17" s="7">
        <v>14</v>
      </c>
      <c r="C17" s="29" t="s">
        <v>113</v>
      </c>
      <c r="D17" s="8" t="s">
        <v>62</v>
      </c>
      <c r="E17" s="5">
        <v>45085</v>
      </c>
      <c r="F17" s="2">
        <v>45107</v>
      </c>
      <c r="G17" s="23">
        <v>10215000</v>
      </c>
      <c r="H17" s="18">
        <v>9295000</v>
      </c>
      <c r="I17" s="12">
        <f t="shared" si="0"/>
        <v>0.90993636808614786</v>
      </c>
      <c r="J17" s="1" t="s">
        <v>63</v>
      </c>
      <c r="K17" s="3" t="s">
        <v>64</v>
      </c>
      <c r="L17" s="1" t="s">
        <v>65</v>
      </c>
      <c r="M17" s="13" t="str">
        <f t="shared" si="1"/>
        <v>지방계약법시행령 제25조제1항제5호나목</v>
      </c>
      <c r="N17" s="6" t="s">
        <v>96</v>
      </c>
      <c r="O17" s="17"/>
    </row>
    <row r="18" spans="2:15" ht="21.75" customHeight="1" x14ac:dyDescent="0.3">
      <c r="B18" s="7">
        <v>15</v>
      </c>
      <c r="C18" s="29" t="s">
        <v>117</v>
      </c>
      <c r="D18" s="8" t="s">
        <v>87</v>
      </c>
      <c r="E18" s="5">
        <v>45089</v>
      </c>
      <c r="F18" s="2">
        <v>45092</v>
      </c>
      <c r="G18" s="23">
        <v>5830000</v>
      </c>
      <c r="H18" s="18">
        <v>5280000</v>
      </c>
      <c r="I18" s="12">
        <f t="shared" si="0"/>
        <v>0.90566037735849059</v>
      </c>
      <c r="J18" s="1" t="s">
        <v>66</v>
      </c>
      <c r="K18" s="3" t="s">
        <v>67</v>
      </c>
      <c r="L18" s="1" t="s">
        <v>68</v>
      </c>
      <c r="M18" s="13" t="str">
        <f t="shared" si="1"/>
        <v>지방계약법시행령 제25조제1항제5호가목</v>
      </c>
      <c r="N18" s="6" t="s">
        <v>98</v>
      </c>
      <c r="O18" s="17"/>
    </row>
    <row r="19" spans="2:15" ht="21.75" customHeight="1" x14ac:dyDescent="0.3">
      <c r="B19" s="7">
        <v>16</v>
      </c>
      <c r="C19" s="29" t="s">
        <v>116</v>
      </c>
      <c r="D19" s="8" t="s">
        <v>69</v>
      </c>
      <c r="E19" s="5">
        <v>45089</v>
      </c>
      <c r="F19" s="2">
        <v>45184</v>
      </c>
      <c r="G19" s="23">
        <v>9802100</v>
      </c>
      <c r="H19" s="18">
        <v>8992500</v>
      </c>
      <c r="I19" s="12">
        <f t="shared" si="0"/>
        <v>0.91740545393334083</v>
      </c>
      <c r="J19" s="1" t="s">
        <v>70</v>
      </c>
      <c r="K19" s="3" t="s">
        <v>71</v>
      </c>
      <c r="L19" s="1" t="s">
        <v>72</v>
      </c>
      <c r="M19" s="13" t="str">
        <f t="shared" si="1"/>
        <v>지방계약법시행령 제25조제1항제5호나목</v>
      </c>
      <c r="N19" s="6" t="s">
        <v>93</v>
      </c>
      <c r="O19" s="17"/>
    </row>
    <row r="20" spans="2:15" ht="21.75" customHeight="1" x14ac:dyDescent="0.3">
      <c r="B20" s="7">
        <v>17</v>
      </c>
      <c r="C20" s="29" t="s">
        <v>114</v>
      </c>
      <c r="D20" s="8" t="s">
        <v>73</v>
      </c>
      <c r="E20" s="5">
        <v>45092</v>
      </c>
      <c r="F20" s="2">
        <v>45128</v>
      </c>
      <c r="G20" s="23">
        <v>21945000</v>
      </c>
      <c r="H20" s="18">
        <v>19970000</v>
      </c>
      <c r="I20" s="12">
        <f t="shared" si="0"/>
        <v>0.91000227842333103</v>
      </c>
      <c r="J20" s="1" t="s">
        <v>74</v>
      </c>
      <c r="K20" s="3" t="s">
        <v>75</v>
      </c>
      <c r="L20" s="1" t="s">
        <v>76</v>
      </c>
      <c r="M20" s="13" t="str">
        <f t="shared" si="1"/>
        <v>지방계약법시행령 제25조제1항제5호나목</v>
      </c>
      <c r="N20" s="21" t="s">
        <v>99</v>
      </c>
      <c r="O20" s="17"/>
    </row>
    <row r="21" spans="2:15" s="19" customFormat="1" ht="21.75" customHeight="1" x14ac:dyDescent="0.3">
      <c r="B21" s="3">
        <v>18</v>
      </c>
      <c r="C21" s="29" t="s">
        <v>120</v>
      </c>
      <c r="D21" s="8" t="s">
        <v>77</v>
      </c>
      <c r="E21" s="2">
        <v>45098</v>
      </c>
      <c r="F21" s="2">
        <v>45169</v>
      </c>
      <c r="G21" s="24">
        <v>12496000</v>
      </c>
      <c r="H21" s="18">
        <v>11473000</v>
      </c>
      <c r="I21" s="15">
        <f t="shared" si="0"/>
        <v>0.91813380281690138</v>
      </c>
      <c r="J21" s="1" t="s">
        <v>78</v>
      </c>
      <c r="K21" s="3" t="s">
        <v>79</v>
      </c>
      <c r="L21" s="1" t="s">
        <v>80</v>
      </c>
      <c r="M21" s="13" t="str">
        <f t="shared" si="1"/>
        <v>지방계약법시행령 제25조제1항제5호나목</v>
      </c>
      <c r="N21" s="30" t="s">
        <v>97</v>
      </c>
      <c r="O21" s="35" t="s">
        <v>119</v>
      </c>
    </row>
    <row r="22" spans="2:15" ht="21.75" customHeight="1" x14ac:dyDescent="0.3">
      <c r="B22" s="7">
        <v>19</v>
      </c>
      <c r="C22" s="29" t="s">
        <v>118</v>
      </c>
      <c r="D22" s="8" t="s">
        <v>88</v>
      </c>
      <c r="E22" s="5">
        <v>45107</v>
      </c>
      <c r="F22" s="2">
        <v>45128</v>
      </c>
      <c r="G22" s="23">
        <v>27300000</v>
      </c>
      <c r="H22" s="18">
        <v>24024000</v>
      </c>
      <c r="I22" s="12">
        <f t="shared" si="0"/>
        <v>0.88</v>
      </c>
      <c r="J22" s="1" t="s">
        <v>81</v>
      </c>
      <c r="K22" s="3" t="s">
        <v>82</v>
      </c>
      <c r="L22" s="1" t="s">
        <v>83</v>
      </c>
      <c r="M22" s="6" t="s">
        <v>89</v>
      </c>
      <c r="N22" s="21" t="s">
        <v>100</v>
      </c>
      <c r="O22" s="17"/>
    </row>
    <row r="23" spans="2:15" ht="21.75" customHeight="1" x14ac:dyDescent="0.3"/>
  </sheetData>
  <mergeCells count="8">
    <mergeCell ref="M2:M3"/>
    <mergeCell ref="N2:N3"/>
    <mergeCell ref="O2:O3"/>
    <mergeCell ref="B2:B3"/>
    <mergeCell ref="D2:D3"/>
    <mergeCell ref="E2:I2"/>
    <mergeCell ref="J2:L2"/>
    <mergeCell ref="C2:C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SCFMC</dc:creator>
  <cp:lastModifiedBy>SCFMC</cp:lastModifiedBy>
  <dcterms:created xsi:type="dcterms:W3CDTF">2023-08-31T23:21:47Z</dcterms:created>
  <dcterms:modified xsi:type="dcterms:W3CDTF">2023-09-08T01:39:43Z</dcterms:modified>
</cp:coreProperties>
</file>