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1505" tabRatio="475" activeTab="3"/>
  </bookViews>
  <sheets>
    <sheet name="1월" sheetId="3" r:id="rId1"/>
    <sheet name="2월" sheetId="4" r:id="rId2"/>
    <sheet name="3월" sheetId="5" r:id="rId3"/>
    <sheet name="1분기" sheetId="2" r:id="rId4"/>
  </sheets>
  <definedNames>
    <definedName name="_xlnm._FilterDatabase" localSheetId="3" hidden="1">'1분기'!$B$2:$I$161</definedName>
    <definedName name="_xlnm._FilterDatabase" localSheetId="0" hidden="1">'1월'!$A$4:$M$78</definedName>
    <definedName name="_xlnm._FilterDatabase" localSheetId="1" hidden="1">'2월'!$A$4:$M$4</definedName>
    <definedName name="_xlnm._FilterDatabase" localSheetId="2" hidden="1">'3월'!$A$4:$M$44</definedName>
  </definedNames>
  <calcPr calcId="162913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2" i="2" l="1"/>
  <c r="K44" i="5"/>
  <c r="F44" i="5"/>
  <c r="K52" i="4"/>
  <c r="F52" i="4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K78" i="3"/>
  <c r="F78" i="3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13" i="5" l="1"/>
  <c r="G42" i="5"/>
  <c r="G41" i="5"/>
  <c r="G40" i="5"/>
  <c r="G39" i="5"/>
  <c r="G38" i="5"/>
  <c r="G51" i="4" l="1"/>
  <c r="G50" i="4"/>
  <c r="G49" i="4"/>
  <c r="G48" i="4"/>
  <c r="G47" i="4"/>
  <c r="G46" i="4"/>
  <c r="G45" i="4"/>
  <c r="G44" i="4"/>
  <c r="G43" i="4"/>
  <c r="G42" i="4"/>
  <c r="G43" i="5" l="1"/>
  <c r="G37" i="5"/>
  <c r="G10" i="5"/>
  <c r="G9" i="5"/>
  <c r="G36" i="5"/>
  <c r="G35" i="5"/>
  <c r="G34" i="5"/>
  <c r="G33" i="5"/>
  <c r="G12" i="5"/>
  <c r="G8" i="5"/>
  <c r="G7" i="5"/>
  <c r="G5" i="5"/>
  <c r="G11" i="5" l="1"/>
  <c r="G41" i="4"/>
  <c r="G5" i="4"/>
  <c r="G35" i="4"/>
  <c r="G40" i="4"/>
  <c r="G39" i="4" l="1"/>
  <c r="G36" i="4"/>
  <c r="G6" i="4"/>
  <c r="G38" i="4"/>
  <c r="G37" i="4"/>
  <c r="G6" i="5" l="1"/>
  <c r="G14" i="5"/>
  <c r="G32" i="5"/>
  <c r="G31" i="5" l="1"/>
</calcChain>
</file>

<file path=xl/sharedStrings.xml><?xml version="1.0" encoding="utf-8"?>
<sst xmlns="http://schemas.openxmlformats.org/spreadsheetml/2006/main" count="2447" uniqueCount="485">
  <si>
    <t>대상</t>
    <phoneticPr fontId="1" type="noConversion"/>
  </si>
  <si>
    <t>계약명</t>
    <phoneticPr fontId="1" type="noConversion"/>
  </si>
  <si>
    <t>계약일자</t>
    <phoneticPr fontId="1" type="noConversion"/>
  </si>
  <si>
    <t>계약상대자</t>
    <phoneticPr fontId="1" type="noConversion"/>
  </si>
  <si>
    <t>법적근거</t>
    <phoneticPr fontId="1" type="noConversion"/>
  </si>
  <si>
    <t>사유</t>
    <phoneticPr fontId="1" type="noConversion"/>
  </si>
  <si>
    <t>지방계약법시행령 제25조 제1항 제5호 및 제30조, 지방자치단체 입찰 및 계약 집행기준 제5장 수의계약 운영요령</t>
    <phoneticPr fontId="5" type="noConversion"/>
  </si>
  <si>
    <t>추정가격 22백만원 이하</t>
    <phoneticPr fontId="5" type="noConversion"/>
  </si>
  <si>
    <t>집행금액(원)</t>
    <phoneticPr fontId="1" type="noConversion"/>
  </si>
  <si>
    <t>연번</t>
    <phoneticPr fontId="1" type="noConversion"/>
  </si>
  <si>
    <t>□ 세부 계약내역</t>
    <phoneticPr fontId="5" type="noConversion"/>
  </si>
  <si>
    <t>(단위 : 원)</t>
    <phoneticPr fontId="5" type="noConversion"/>
  </si>
  <si>
    <t>구분</t>
    <phoneticPr fontId="5" type="noConversion"/>
  </si>
  <si>
    <t>사업장명</t>
    <phoneticPr fontId="5" type="noConversion"/>
  </si>
  <si>
    <t>계약일자</t>
    <phoneticPr fontId="5" type="noConversion"/>
  </si>
  <si>
    <t>완료기한</t>
    <phoneticPr fontId="5" type="noConversion"/>
  </si>
  <si>
    <t>예정금액(A)</t>
    <phoneticPr fontId="5" type="noConversion"/>
  </si>
  <si>
    <t>계약금액(B)</t>
    <phoneticPr fontId="5" type="noConversion"/>
  </si>
  <si>
    <t>계약률(B/A)</t>
    <phoneticPr fontId="5" type="noConversion"/>
  </si>
  <si>
    <t>계약상대자</t>
    <phoneticPr fontId="5" type="noConversion"/>
  </si>
  <si>
    <t>주소</t>
    <phoneticPr fontId="5" type="noConversion"/>
  </si>
  <si>
    <t>계약구분</t>
    <phoneticPr fontId="5" type="noConversion"/>
  </si>
  <si>
    <t>계약명</t>
    <phoneticPr fontId="5" type="noConversion"/>
  </si>
  <si>
    <t>법적근거</t>
    <phoneticPr fontId="5" type="noConversion"/>
  </si>
  <si>
    <t>사유</t>
    <phoneticPr fontId="5" type="noConversion"/>
  </si>
  <si>
    <t>합 계</t>
    <phoneticPr fontId="5" type="noConversion"/>
  </si>
  <si>
    <t>진솔이엔지(진솔ENG)</t>
  </si>
  <si>
    <t>애드스토리</t>
  </si>
  <si>
    <t>합 계</t>
    <phoneticPr fontId="5" type="noConversion"/>
  </si>
  <si>
    <t>계약률(B/A)</t>
    <phoneticPr fontId="5" type="noConversion"/>
  </si>
  <si>
    <t>수지산업</t>
  </si>
  <si>
    <t/>
  </si>
  <si>
    <t>감동clean협동조합</t>
  </si>
  <si>
    <t>경기도 양주시 백석읍 부흥로 451</t>
  </si>
  <si>
    <t>지방계약법시행령 제25조 제1항 제4호 및 제30조, 지방자치단체 입찰 및 계약 집행기준 제5장 수의계약 운영요령</t>
    <phoneticPr fontId="5" type="noConversion"/>
  </si>
  <si>
    <t>경기도 양주시 광적면 부흥로 877</t>
  </si>
  <si>
    <t>양주환경기술</t>
  </si>
  <si>
    <t>경기도 양주시 광적면 광적로392번길 66</t>
  </si>
  <si>
    <t>합 계</t>
    <phoneticPr fontId="1" type="noConversion"/>
  </si>
  <si>
    <t>(주)한누리소방</t>
  </si>
  <si>
    <t>주식회사 태양전기</t>
  </si>
  <si>
    <t>경기도 양주시 은현면 화합로 720-0</t>
  </si>
  <si>
    <t>용역</t>
  </si>
  <si>
    <t>물품</t>
  </si>
  <si>
    <t>공사</t>
  </si>
  <si>
    <t>(주)그린주의</t>
  </si>
  <si>
    <t>제일상사</t>
  </si>
  <si>
    <t>I.P.S</t>
  </si>
  <si>
    <t>기수산업</t>
  </si>
  <si>
    <t>서울특별시 중랑구 신내역로3길 40-36(신내동)</t>
  </si>
  <si>
    <t>경기도 양주시 백석읍 부흥로 1204-0</t>
  </si>
  <si>
    <t>경기도 양주시 버들로 133-33 (어둔동)</t>
  </si>
  <si>
    <t>경기도 포천시 소흘읍 호국로 433-0(3층)</t>
  </si>
  <si>
    <t>경기도 양주시 칠봉산로 228-0 (봉양동)126-258</t>
  </si>
  <si>
    <t>시설물안전연구원 주식회사</t>
  </si>
  <si>
    <t>하나정보통신</t>
  </si>
  <si>
    <t>(주)세명엘리베이터</t>
  </si>
  <si>
    <t>주식회사 드림테크</t>
  </si>
  <si>
    <t>경기도 성남시 중원구 광명로 115 (성남동, 동부주택브리앙뜨)205,206호</t>
  </si>
  <si>
    <t>경기도 양주시 화합로1325번길 22-33(덕정동, 양주서희스타힐스2단지)210동 1505호</t>
  </si>
  <si>
    <t>경기도 양주시 남면 감악산로489번길 27-72</t>
  </si>
  <si>
    <t>경기도 양주시 삼숭로108번길 134 (삼숭동)가동</t>
  </si>
  <si>
    <t>경기도 양주시 율정로165번길 220-11 (율정동)세명엘리베이터</t>
  </si>
  <si>
    <t>경기도 양주시 칠봉산로314번길 43-16 (봉양동)</t>
  </si>
  <si>
    <t>지방계약법시행령 제25조 제1항 제5호 및 제30조, 지방자치단체 입찰 및 계약 집행기준 제5장 수의계약 운영요령</t>
  </si>
  <si>
    <t xml:space="preserve">추정가격이 2천만원초과 5천만원 이하로 여성기업 해당 </t>
  </si>
  <si>
    <t>다원</t>
  </si>
  <si>
    <t>넥스아이씨티 주식회사</t>
  </si>
  <si>
    <t>광문사</t>
  </si>
  <si>
    <t>경기도 성남시 중원구 양현로 411 (여수동)902호</t>
  </si>
  <si>
    <t>서울특별시 구로구 디지털로30길 28(구로동)8층 SVI 818호</t>
  </si>
  <si>
    <t>경기도 양주시 장흥면 권율로309번길 202</t>
  </si>
  <si>
    <t>경쟁적 대화에 의한 계약</t>
  </si>
  <si>
    <t>경쟁적 대화에 의한 계약</t>
    <phoneticPr fontId="1" type="noConversion"/>
  </si>
  <si>
    <t>지방계약법시행령 제25조 제1항 제5호 및 제30조, 지방자치단체 입찰 및 계약 집행기준 제5장 수의계약 운영요령</t>
    <phoneticPr fontId="5" type="noConversion"/>
  </si>
  <si>
    <t>제한경쟁, 최저가낙찰제</t>
  </si>
  <si>
    <t>제한경쟁, 최저가낙찰제</t>
    <phoneticPr fontId="1" type="noConversion"/>
  </si>
  <si>
    <t>추정가격 22백만원 이하</t>
  </si>
  <si>
    <t>지방계약법시행령 제25조 제1항 제4호 및 제30조, 지방자치단체 입찰 및 계약 집행기준 제5장 수의계약 운영요령</t>
  </si>
  <si>
    <t>2023년 1/4분기 수의계약 내역</t>
    <phoneticPr fontId="1" type="noConversion"/>
  </si>
  <si>
    <t>3월 수의계약 현황</t>
    <phoneticPr fontId="5" type="noConversion"/>
  </si>
  <si>
    <t>2월 수의계약 현황</t>
    <phoneticPr fontId="5" type="noConversion"/>
  </si>
  <si>
    <t>1월 수의계약 현황</t>
    <phoneticPr fontId="5" type="noConversion"/>
  </si>
  <si>
    <t>양주시 도시개발사업(역세권 등) 기본구상 및 타당성조사 용역(사고이월)</t>
  </si>
  <si>
    <t>2022년 하반기 근무평정 시스템 위탁운영 용역</t>
  </si>
  <si>
    <t>2023년 양주시문화예술회관 오수처리시설 위탁관리용역</t>
  </si>
  <si>
    <t>2023년 양주시문화예술회관 전기안전관리 위탁관리용역</t>
  </si>
  <si>
    <t>2023년 양주국민체육센터 전기안전관리 위탁관리 용역</t>
  </si>
  <si>
    <t>양주국민체육센터 수영장 LED조명 보수 및 교체공사</t>
  </si>
  <si>
    <t>2023년 통합주차관리시스템 서버 유지관리용역</t>
  </si>
  <si>
    <t>2023년 통합주차관제시스템 유지관리용역</t>
  </si>
  <si>
    <t>2023년 주민편익시설 전기안전관리 위탁관리용역</t>
  </si>
  <si>
    <t>직원 사기양양을 위한 명절(설) 선물 구입</t>
  </si>
  <si>
    <t>광백권 체육시설 난방기 구입</t>
  </si>
  <si>
    <t>2023년 양주도시공사 산업보건 위탁관리용역</t>
  </si>
  <si>
    <t>2023년 양주체육복지센터 전기안전관리 위탁관리용역</t>
  </si>
  <si>
    <t>양주도시공사 Help-Line 시스템 관리운영 용역</t>
  </si>
  <si>
    <t>2023년 재활용선별장 플라스틱 자동선별기 유지관리용역</t>
  </si>
  <si>
    <t>2023년 서부권스포츠센터 전기안전관리 위탁관리용역</t>
  </si>
  <si>
    <t>2023년 장흥생활체육공원 전기안전관리 위탁관리용역</t>
  </si>
  <si>
    <t>2023년 백석생활체육공원 전기안전관리 위탁관리용역</t>
  </si>
  <si>
    <t>2023년 광적생활체육공원 전기안전관리 위탁관리용역</t>
  </si>
  <si>
    <t>2023년 신천생활체육공원 전기안전관리 위탁관리용역</t>
  </si>
  <si>
    <t>2023년 스마트시티 복합센터 고압설비 전기안전진단 위탁관리용역</t>
  </si>
  <si>
    <t xml:space="preserve">2023년 체육시설3팀 고덕권 전기안전관리 위탁관리용역 </t>
  </si>
  <si>
    <t>2023년 광적 공영주차장 소방시설 위탁관리용역</t>
  </si>
  <si>
    <t>2023년 양주시문화예술회관 무인경비 위탁관리용역</t>
  </si>
  <si>
    <t>2023년 장흥관광지 무인경비 위탁관리용역</t>
  </si>
  <si>
    <t>2023년 공영주차장 무인경비 위탁관리용역</t>
  </si>
  <si>
    <t>2023년 에코스포츠센터 무인경비 위탁관리용역</t>
  </si>
  <si>
    <t>2023년 서부권스포츠센터 무인경비 위탁관리용역</t>
  </si>
  <si>
    <t>2023년 광백권체육시설 무인경비 등 위탁관리용역</t>
  </si>
  <si>
    <t>2023년 양주인공암벽장 무인경비 등 위탁관리용역</t>
  </si>
  <si>
    <t>2023년 신천생활체육공원 무인경비 위탁관리용역</t>
  </si>
  <si>
    <t>2023년 양주체육복지센터 무인경비 위탁관리용역</t>
  </si>
  <si>
    <t>2023년 옥정호수스포츠센터 무인경비 위탁관리용역</t>
  </si>
  <si>
    <t>2023년 덕정권체육시설 무인경비 위탁관리용역</t>
  </si>
  <si>
    <t>2023년 옥정권체육시설 무인경비 위탁관리용역</t>
  </si>
  <si>
    <t>2023년 양주국민체육센터 무인경비 위탁관리용역</t>
  </si>
  <si>
    <t xml:space="preserve">2022년 고덕권체육시설 무인경비 위탁관리용역
</t>
  </si>
  <si>
    <t>2023년 광적 공영주차장 승강기설비 위탁관리용역</t>
  </si>
  <si>
    <t>2023년 양주체육복지센터 승강기설비 위탁관리용역</t>
  </si>
  <si>
    <t>2023년 양주체육복지센터 부설주차장 승강기설비 위탁관리용역</t>
  </si>
  <si>
    <t>2023년 에코스포츠센터 승강기설비 위탁관리용역</t>
  </si>
  <si>
    <t>2023년 옥정호수스포츠센터 승강기설비 위탁관리용역</t>
  </si>
  <si>
    <t>2023년 양주국민체육센터 승강기설비 위탁관리용역</t>
  </si>
  <si>
    <t>2023년 양주실내체육관 승강기설비 위탁관리용역</t>
  </si>
  <si>
    <t>2023년 양주시문화예술회관 승강기설비 위탁관리용역</t>
  </si>
  <si>
    <t>2023년 양주시문화예술회관 소방시설 위탁관리용역</t>
  </si>
  <si>
    <t>2023년 에코스포츠센터 소방시설 위탁관리용역</t>
  </si>
  <si>
    <t>2023년 재활용선별장 소방시설 위탁관리용역</t>
  </si>
  <si>
    <t>2023년 양주실내체육관 소방시설 위탁관리용역</t>
  </si>
  <si>
    <t>2023년 양주체육복지센터 소방시설 위탁관리용역</t>
  </si>
  <si>
    <t>2023년 양주체육복지센터 주차타워 소방시설 위탁관리용역</t>
  </si>
  <si>
    <t>2023년 서부권스포츠센터 소방시설 위탁관리용역</t>
  </si>
  <si>
    <t>2023년 스마트시티 복합센터 소방시설 위탁관리용역</t>
  </si>
  <si>
    <t>2023년 기업메일시스템 유지관리 용역</t>
  </si>
  <si>
    <t>2023년 공사 대표 홈페이지 유지관리 용역</t>
  </si>
  <si>
    <t>2023년 서버보안 유지관리 용역</t>
  </si>
  <si>
    <t>2023년 전자결재시스템 유지관리 용역</t>
  </si>
  <si>
    <t>2023년 DB보안(디아모)시스템 유지관리 용역</t>
  </si>
  <si>
    <t>2023년 양주국민체육센터 소방시설 위탁관리 용역</t>
  </si>
  <si>
    <t>2023년 접속기록시스템 유지관리 용역</t>
  </si>
  <si>
    <t>2023년 백업시스템 유지관리 용역</t>
  </si>
  <si>
    <t>2023년 수강시스템 유지관리 용역</t>
  </si>
  <si>
    <t>2023년 수강시스템 DB암호화 유지관리 용역</t>
  </si>
  <si>
    <t>2023년 현수막게시대 관리시스템 유지관리 용역</t>
  </si>
  <si>
    <t>양주체육복지센터 지하주차장 누수유도판 설치공사</t>
  </si>
  <si>
    <t>2023년 인사복무시스템 유지관리 용역</t>
  </si>
  <si>
    <t>2023년 성과평가시스템 유지관리 용역</t>
  </si>
  <si>
    <t>재활용선별장 기계 보수</t>
  </si>
  <si>
    <t>2023년 시설물관리시스템 유지보수 용역</t>
  </si>
  <si>
    <t>문화예술회관 음향장비 운영을 위한 물품구입</t>
  </si>
  <si>
    <t>문화예술회관 음향장비 운영을 위한 비품구입</t>
  </si>
  <si>
    <t>2023년 종량제물품 인터넷주문시스템 유지관리용역</t>
  </si>
  <si>
    <t>2023년 종량제물품 통합관리시스템 유지관리용역</t>
  </si>
  <si>
    <t>2023.01.01</t>
  </si>
  <si>
    <t>2023.01.09</t>
  </si>
  <si>
    <t>2023.01.10</t>
  </si>
  <si>
    <t>2023.01.12</t>
  </si>
  <si>
    <t>2023.01.13</t>
  </si>
  <si>
    <t>2023.01.16</t>
  </si>
  <si>
    <t>2023.01.17</t>
  </si>
  <si>
    <t>2023.01.19</t>
  </si>
  <si>
    <t>2023.01.20</t>
  </si>
  <si>
    <t>2023.01.25</t>
  </si>
  <si>
    <t>2023.01.26</t>
  </si>
  <si>
    <t>2023.01.27</t>
  </si>
  <si>
    <t>2023.01.30</t>
  </si>
  <si>
    <t>2023.01.31</t>
  </si>
  <si>
    <t>2023.12.31</t>
  </si>
  <si>
    <t>2023.02.09</t>
  </si>
  <si>
    <t>2023.02.06</t>
  </si>
  <si>
    <t>2023.02.01</t>
  </si>
  <si>
    <t>(주)비에이앤티</t>
  </si>
  <si>
    <t>(주)케이지엔지니어링종합건축사사무소</t>
  </si>
  <si>
    <t>한국엠엔아이기술(주)</t>
  </si>
  <si>
    <t>드림환경</t>
  </si>
  <si>
    <t>(주)케이원전기안전기술단</t>
  </si>
  <si>
    <t>주식회사 대흥정보</t>
  </si>
  <si>
    <t>에이스전기안전(주)</t>
  </si>
  <si>
    <t>농업회사법인 한만두식품 주식회사</t>
  </si>
  <si>
    <t>(주)대한종합상사</t>
  </si>
  <si>
    <t>경기산업보건쎈타(주)</t>
  </si>
  <si>
    <t>사단법인한국기업윤리경영연구원</t>
  </si>
  <si>
    <t>조이텍</t>
  </si>
  <si>
    <t>주식회사 대한소방</t>
  </si>
  <si>
    <t>(주)구일일무인경비시스템</t>
  </si>
  <si>
    <t>그린엘리베이터(주)</t>
  </si>
  <si>
    <t>주식회사 대흥 양주지점</t>
  </si>
  <si>
    <t>(주)메일플러그</t>
  </si>
  <si>
    <t>(주)아이엔씨솔루션</t>
  </si>
  <si>
    <t>주식회사 위즈코리아</t>
  </si>
  <si>
    <t>(주)페리도트테크</t>
  </si>
  <si>
    <t>(주)베테랑스정보통신</t>
  </si>
  <si>
    <t>주식회사 모노솔루션</t>
  </si>
  <si>
    <t>주식회사인다스</t>
  </si>
  <si>
    <t>씨앤에프시스템 주식회사</t>
  </si>
  <si>
    <t>(주)에이치알인트로</t>
  </si>
  <si>
    <t>대성산기(주)</t>
  </si>
  <si>
    <t>도란시스템 주식회사</t>
  </si>
  <si>
    <t>주식회사 사운드컴</t>
  </si>
  <si>
    <t>하나웨어</t>
  </si>
  <si>
    <t>서울특별시 송파구 충민로 10(문정동)9층 S30-1호</t>
  </si>
  <si>
    <t>경기도 의정부시 의정로 20(의정부동)</t>
  </si>
  <si>
    <t>서울특별시 종로구 김상옥로 71-0 (충신동)301(충신동,성은빌딩)</t>
  </si>
  <si>
    <t>경기도 양주시 옥정동로 173 (옥정동)402호</t>
  </si>
  <si>
    <t>경기도 양주시 부흥로1423번길 27(유양동)2층 케이원전기안전기술단</t>
  </si>
  <si>
    <t>서울특별시 영등포구 문래북로 116(문래동3가)4층 403호</t>
  </si>
  <si>
    <t>경기도 의정부시 가금로 69 (가능동)2층</t>
  </si>
  <si>
    <t>경기도 양주시 은현면 그루고개로371번길 63</t>
  </si>
  <si>
    <t>경기도 양주시 백석읍 부흥로 11101동</t>
  </si>
  <si>
    <t>경기도 의정부시 가능로 9 (가능동)수신빌딩</t>
  </si>
  <si>
    <t>서울특별시 강남구 테헤란로 406 (대치동)A동 14층 1410호</t>
  </si>
  <si>
    <t>경기도 양주시 백석읍 부흥로 1078</t>
  </si>
  <si>
    <t>경기도 양주시 평화로 1222(산북동)D동</t>
  </si>
  <si>
    <t>서울특별시 노원구 동일로 1056 (공릉동, 911빌딩)2층-6층</t>
  </si>
  <si>
    <t>경기도 의정부시 산단로76번길 113-4 (용현동)한도빌딩 4층</t>
  </si>
  <si>
    <t>경기도 양주시 부흥로 2118-1 (삼숭동)2층(삼숭동, 무지개타운 남관)</t>
  </si>
  <si>
    <t>서울특별시 강남구 테헤란로78길 16 (대치동)8층(대치동, 노벨빌딩)</t>
  </si>
  <si>
    <t>서울특별시 송파구 법원로9길 26 (문정동)씨동 910, 911호(문정동, 에이치비지니스파크)</t>
  </si>
  <si>
    <t>서울특별시 강서구 양천로 583(염창동)A동 2107호</t>
  </si>
  <si>
    <t>서울특별시 강남구 삼성로100길 8 (삼성동)401(삼성동, 우경빌딩)</t>
  </si>
  <si>
    <t>서울 영등포구 대림동  723-5 일신빌딩 6층</t>
  </si>
  <si>
    <t>서울특별시 금천구 가산디지털1로 205(가산동)8층 802-803호</t>
  </si>
  <si>
    <t>서울특별시 강서구 양천로 344 (마곡동)A동 4층 36호</t>
  </si>
  <si>
    <t>서울특별시 송파구 법원로11길 11 (문정동)에이동 12층 1209,1210호</t>
  </si>
  <si>
    <t>서울특별시 구로구 디지털로 285 (구로동)</t>
  </si>
  <si>
    <t>경기도 양주시 은현면 은남로 226-106</t>
  </si>
  <si>
    <t>서울특별시 서초구 반포대로 96(서초동)6층</t>
  </si>
  <si>
    <t>경기도 양주시 백석읍 권율로1203번길 39-371층</t>
  </si>
  <si>
    <t>서울특별시 도봉구 우이천로39길 11 (쌍문동)</t>
  </si>
  <si>
    <t>2023.12.31</t>
    <phoneticPr fontId="1" type="noConversion"/>
  </si>
  <si>
    <t>해당 물품을 제조·공급한 자가 정비하는 경우</t>
  </si>
  <si>
    <t>해당 물품을 제조·공급한 자가 정비하는 경우</t>
    <phoneticPr fontId="5" type="noConversion"/>
  </si>
  <si>
    <t>덕정돔구장 전기온수기 구입</t>
  </si>
  <si>
    <t>백석생활체육공원 음향 방송 장비 보수</t>
  </si>
  <si>
    <t>양주국민체육센터 상체근력기구 시티드로우 구입</t>
  </si>
  <si>
    <t>옥정호수스포츠센터 회원카드 구입</t>
  </si>
  <si>
    <t>에코스포츠센터 시설보수를 위한 싱크경첩 구입</t>
  </si>
  <si>
    <t>2023년 양주도시공사 교육훈련계획 연계 임직원 역량진단 용역</t>
  </si>
  <si>
    <t>2023년 스마트시티 복합센터 조경관리 위탁용역</t>
  </si>
  <si>
    <t>2023년 에코스포츠센터 저수조 청소 위탁관리용역</t>
  </si>
  <si>
    <t>2023년 서부권스포츠센터 저수조 청소 위탁관리용역</t>
  </si>
  <si>
    <t>2023년 양주문화예술회관 저수조 청소 위탁관리용역</t>
  </si>
  <si>
    <t>2023년 양주체육복지센터 저수조 청소 위탁관리용역</t>
  </si>
  <si>
    <t>2023년 옥정호수스포츠센터 저수조 청소 위탁관리용역</t>
  </si>
  <si>
    <t>2023년 양주국민체육센터 저수조 청소 위탁관리용역</t>
  </si>
  <si>
    <t>2023년 서부권스포츠센터 방역소독 위탁관리용역</t>
  </si>
  <si>
    <t>2023년 에코스포츠센터 방역소독 위탁관리용역</t>
  </si>
  <si>
    <t>2023년 양주실내체육관 방역소독 위탁관리용역</t>
  </si>
  <si>
    <t>2023년 양주체육복지센터 방역소독 위탁관리용역</t>
  </si>
  <si>
    <t>옥정호수스포츠센터 비상벨 설치작업</t>
  </si>
  <si>
    <t>경영지원팀 디지털 복합기 구입</t>
  </si>
  <si>
    <t>공영주차장 자산물품 함마드릴 구입</t>
  </si>
  <si>
    <t>현수막지정게시대 시설물 보수 용역</t>
  </si>
  <si>
    <t>옥정호수스포츠센터 체력단련장 거울 설치작업</t>
  </si>
  <si>
    <t>상장케이스 및 내지 구입</t>
  </si>
  <si>
    <t>옥정권 체육시설 옥외시계 구입</t>
  </si>
  <si>
    <t>양주체육복지센터 유리 교체공사</t>
  </si>
  <si>
    <t>광적생활체육공원 M.O.F(계기용 변성기) 구입</t>
  </si>
  <si>
    <t>안전교육을 위한 안전용품 구입</t>
  </si>
  <si>
    <t>조직도 명찰자석 제작</t>
  </si>
  <si>
    <t>에코스포츠센터 노후 기계설비 보수</t>
  </si>
  <si>
    <t>옥정호수스포츠센터 운동기구(파워렉) 구입</t>
  </si>
  <si>
    <t>옥정호수스포츠센터 수처리 관련 설비 구입</t>
  </si>
  <si>
    <t>장흥생활체육공원 축구장 조명등 기구 보수작업</t>
  </si>
  <si>
    <t>2023년 양주국민체육센터 방역소독 위탁관리용역</t>
  </si>
  <si>
    <t>2023년 옥정호수스포츠센터 방역소독 위탁관리용역</t>
  </si>
  <si>
    <t>2023년 재활용선별장 방역소독 위탁관리용역</t>
  </si>
  <si>
    <t>2023년 상반기 양주체육복지센터 보일러 자가측정 검사</t>
  </si>
  <si>
    <t>2023년 양주시문화예술회관 방역소독 위탁관리용역</t>
  </si>
  <si>
    <t>2023년 양주 동행콜 관제시스템 임대 및 위탁관리용역</t>
  </si>
  <si>
    <t>에코스포츠센터 사우나 출입문 교체</t>
  </si>
  <si>
    <t>에코스포츠센터 충전식앰프 구입</t>
  </si>
  <si>
    <t>덕정돔구장 마루 샌딩 공사</t>
  </si>
  <si>
    <t>고객 안전사고 예방을 위한 에코스포츠센터 시설물품 구입</t>
  </si>
  <si>
    <t>서부권스포츠센터 연수기 보수 공사</t>
  </si>
  <si>
    <t>에코스포츠센터 남·녀 사우나(건식) 히터기 수리</t>
  </si>
  <si>
    <t>공중화장실 독바위공원B(인라인) 건물외벽 타일 보수 작업</t>
  </si>
  <si>
    <t>에코스포츠센터 수영장 운영을 위한 약품 구입</t>
  </si>
  <si>
    <t>양주 인공암벽장 틈새 탑포인트 보강공사</t>
  </si>
  <si>
    <t>2023.02.03</t>
  </si>
  <si>
    <t>2023.02.07</t>
  </si>
  <si>
    <t>2023.02.08</t>
  </si>
  <si>
    <t>2023.02.10</t>
  </si>
  <si>
    <t>2023.02.13</t>
  </si>
  <si>
    <t>2023.02.14</t>
  </si>
  <si>
    <t>2023.02.15</t>
  </si>
  <si>
    <t>2023.02.16</t>
  </si>
  <si>
    <t>2023.02.20</t>
  </si>
  <si>
    <t>2023.02.21</t>
  </si>
  <si>
    <t>2023.02.22</t>
  </si>
  <si>
    <t>2023.02.24</t>
  </si>
  <si>
    <t>2023.02.27</t>
  </si>
  <si>
    <t>2023.02.28</t>
  </si>
  <si>
    <t>2023.02.25</t>
  </si>
  <si>
    <t>2023.02.17</t>
  </si>
  <si>
    <t>2023.03.09</t>
  </si>
  <si>
    <t>2023.02.19</t>
  </si>
  <si>
    <t>2023.03.03</t>
  </si>
  <si>
    <t>2023.03.07</t>
  </si>
  <si>
    <t>2023.03.10</t>
  </si>
  <si>
    <t>2023.12.31</t>
    <phoneticPr fontId="1" type="noConversion"/>
  </si>
  <si>
    <t>대성열기</t>
  </si>
  <si>
    <t>(주)인터엠써비스센터</t>
  </si>
  <si>
    <t>주식회사 스포플렉스</t>
  </si>
  <si>
    <t>양주건설기계공구</t>
  </si>
  <si>
    <t>엔에프엔(유)</t>
  </si>
  <si>
    <t>바스바이오</t>
  </si>
  <si>
    <t>푸른환경</t>
  </si>
  <si>
    <t>세영아이지</t>
  </si>
  <si>
    <t>(주)디클락</t>
  </si>
  <si>
    <t>(주)오픈메디칼</t>
  </si>
  <si>
    <t>(주)삼흥이앤피</t>
  </si>
  <si>
    <t>명운전력 주식회사</t>
  </si>
  <si>
    <t>푸름C.S</t>
  </si>
  <si>
    <t>가온환경과학주식회사</t>
  </si>
  <si>
    <t>양주창호</t>
  </si>
  <si>
    <t>비전음향</t>
  </si>
  <si>
    <t>주식회사 우리스포츠산업</t>
  </si>
  <si>
    <t>(주)대열보일러</t>
  </si>
  <si>
    <t>주식회사 핀우드</t>
  </si>
  <si>
    <t>풀매스토리</t>
  </si>
  <si>
    <t>주식회사 에너지클라임</t>
  </si>
  <si>
    <t>경기 양주시 회정동  26-3</t>
  </si>
  <si>
    <t>서울특별시 도봉구 도봉로 801 (도봉동)</t>
  </si>
  <si>
    <t>경기도 양주시 광적면 그루고개로143번길 262-0</t>
  </si>
  <si>
    <t>경기도 양주시 독바위로 42 (덕정동)</t>
  </si>
  <si>
    <t>서울특별시 구로구 디지털로 288(구로동)1701호</t>
  </si>
  <si>
    <t>경기도 양주시 남면 화합로610번길 30-3651층</t>
  </si>
  <si>
    <t>경기도 양주시 독바위로 32 (덕정동)3층 1-1호</t>
  </si>
  <si>
    <t>경기도 양주시 회천남로 14(옥정동, 세영리첼 레이크파크)</t>
  </si>
  <si>
    <t>서울특별시 동대문구 왕산로 252(전농동)지층</t>
  </si>
  <si>
    <t>서울특별시 강서구 양천로 583(염창동)24층 비-2402호</t>
  </si>
  <si>
    <t>경기도 양주시 은현면 은현로56번길 346</t>
  </si>
  <si>
    <t>경기도 양주시 고읍남로191번길 86-30(광사동)101호</t>
  </si>
  <si>
    <t>경기도 의정부시 청사로5번길 8-17 (신곡동)</t>
  </si>
  <si>
    <t>경기도 의정부시 부용로95번길 10 (금오동)604,605호</t>
  </si>
  <si>
    <t>경기도 양주시 광적면 부흥로 877104호</t>
  </si>
  <si>
    <t>서울특별시 용산구 이촌로 24-4(이촌동)</t>
  </si>
  <si>
    <t>경기도 양주시 은현면 화합로1080번길 349-22</t>
  </si>
  <si>
    <t>충청남도 서산시 지곡면 무장산업로 201-80</t>
  </si>
  <si>
    <t>경기도 파주시 파주읍 학당말길 222</t>
  </si>
  <si>
    <t>경기도 시흥시 신천로19번안길 9-7(신천동)1층</t>
  </si>
  <si>
    <t>경기도 파주시 청룡두길 453(다율동)나,다동</t>
  </si>
  <si>
    <r>
      <t>2023</t>
    </r>
    <r>
      <rPr>
        <sz val="11"/>
        <rFont val="돋움"/>
        <family val="3"/>
        <charset val="129"/>
      </rPr>
      <t>년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양주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동행콜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관제시스템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임대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및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위탁관리용역</t>
    </r>
    <phoneticPr fontId="1" type="noConversion"/>
  </si>
  <si>
    <t>지방계약법시행령 제25조 제1항 제4호 및 제30조, 지방자치단체 입찰 및 계약 집행기준 제5장 수의계약 운영요령</t>
    <phoneticPr fontId="5" type="noConversion"/>
  </si>
  <si>
    <t>사업기획팀</t>
    <phoneticPr fontId="1" type="noConversion"/>
  </si>
  <si>
    <t>문화예술회관</t>
    <phoneticPr fontId="1" type="noConversion"/>
  </si>
  <si>
    <t>옥정호수스포츠센터</t>
    <phoneticPr fontId="1" type="noConversion"/>
  </si>
  <si>
    <t>양주국민체육센터</t>
    <phoneticPr fontId="1" type="noConversion"/>
  </si>
  <si>
    <t>서부권스포츠센터</t>
    <phoneticPr fontId="1" type="noConversion"/>
  </si>
  <si>
    <t>양주체육복지센터</t>
    <phoneticPr fontId="1" type="noConversion"/>
  </si>
  <si>
    <t>공영주차장</t>
    <phoneticPr fontId="1" type="noConversion"/>
  </si>
  <si>
    <t>종량제봉투</t>
    <phoneticPr fontId="1" type="noConversion"/>
  </si>
  <si>
    <t>재활용선별장</t>
    <phoneticPr fontId="1" type="noConversion"/>
  </si>
  <si>
    <t>장흥관광지</t>
    <phoneticPr fontId="1" type="noConversion"/>
  </si>
  <si>
    <t>체육시설1팀</t>
    <phoneticPr fontId="1" type="noConversion"/>
  </si>
  <si>
    <t>체육시설2팀</t>
    <phoneticPr fontId="1" type="noConversion"/>
  </si>
  <si>
    <t>체육시설2팀</t>
    <phoneticPr fontId="1" type="noConversion"/>
  </si>
  <si>
    <t>체육시설3팀</t>
    <phoneticPr fontId="1" type="noConversion"/>
  </si>
  <si>
    <t>경영지원팀</t>
    <phoneticPr fontId="1" type="noConversion"/>
  </si>
  <si>
    <r>
      <t>2023</t>
    </r>
    <r>
      <rPr>
        <sz val="11"/>
        <rFont val="돋움"/>
        <family val="3"/>
        <charset val="129"/>
      </rPr>
      <t>년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주민편익시설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전기안전관리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위탁관리용역</t>
    </r>
    <phoneticPr fontId="1" type="noConversion"/>
  </si>
  <si>
    <t>안전시설팀</t>
    <phoneticPr fontId="1" type="noConversion"/>
  </si>
  <si>
    <t>혁신감사팀</t>
    <phoneticPr fontId="1" type="noConversion"/>
  </si>
  <si>
    <t>에코스포츠센터</t>
    <phoneticPr fontId="1" type="noConversion"/>
  </si>
  <si>
    <r>
      <rPr>
        <sz val="11"/>
        <rFont val="돋움"/>
        <family val="3"/>
        <charset val="129"/>
      </rPr>
      <t>체육시설</t>
    </r>
    <r>
      <rPr>
        <sz val="11"/>
        <rFont val="Calibri"/>
        <family val="2"/>
      </rPr>
      <t>1</t>
    </r>
    <r>
      <rPr>
        <sz val="11"/>
        <rFont val="돋움"/>
        <family val="3"/>
        <charset val="129"/>
      </rPr>
      <t>팀</t>
    </r>
    <phoneticPr fontId="1" type="noConversion"/>
  </si>
  <si>
    <t>인공암벽장</t>
    <phoneticPr fontId="1" type="noConversion"/>
  </si>
  <si>
    <t>전략기획팀</t>
    <phoneticPr fontId="1" type="noConversion"/>
  </si>
  <si>
    <t>현수막게시대</t>
    <phoneticPr fontId="1" type="noConversion"/>
  </si>
  <si>
    <t>서부권스포츠센터</t>
    <phoneticPr fontId="1" type="noConversion"/>
  </si>
  <si>
    <t>공중화장실</t>
    <phoneticPr fontId="1" type="noConversion"/>
  </si>
  <si>
    <t>문화예술회관</t>
    <phoneticPr fontId="1" type="noConversion"/>
  </si>
  <si>
    <t>재활용선별장</t>
    <phoneticPr fontId="1" type="noConversion"/>
  </si>
  <si>
    <t>교통약자이동지원센터</t>
    <phoneticPr fontId="1" type="noConversion"/>
  </si>
  <si>
    <t>옥정호수스포츠센터 기저귀 교환대 구입</t>
  </si>
  <si>
    <t>양주 인공암벽장 오토빌레이 재인증</t>
  </si>
  <si>
    <t>양주 인공암벽장 실외벽 셋팅 보수 작업</t>
  </si>
  <si>
    <t>양주국민체육센터 수직사다리 등받이울 설치 작업</t>
  </si>
  <si>
    <t>양주국민체육센터 기계실 열교환기 열판 증설 작업</t>
  </si>
  <si>
    <t>양주체육복지센터 수영장 수처리 약품 구입</t>
  </si>
  <si>
    <t>양주체육복지센터 다목적체육관 암막시트 설치 공사</t>
  </si>
  <si>
    <t>재활용선별장 공기압축기 보수 작업</t>
  </si>
  <si>
    <t>광적생활체육공원 휀스 보수 작업</t>
  </si>
  <si>
    <t>서부권스포츠센터 수영장 등기구 개선 공사</t>
  </si>
  <si>
    <t>양주국민체육센터 천장형 냉난방기 커버 교체 작업</t>
  </si>
  <si>
    <t>양주국민체육센터 수영장 창호 프레임 방청 및 썬팅 보수작업</t>
  </si>
  <si>
    <t>양주국민체육센터 헬스바닥매트 설치 작업</t>
  </si>
  <si>
    <t>양주 동행콜 관제시스템 서버 구입</t>
  </si>
  <si>
    <t>공공체육시설(고읍축구장) 인조잔디 고무칩 부분교체 공사</t>
  </si>
  <si>
    <t>2023년 장흥관광지 공중화장실 비상벨 위탁관리용역</t>
  </si>
  <si>
    <t>양주국민체육센터 탈의실 신발장 및 락커 구입</t>
  </si>
  <si>
    <t>옥정호수스포츠센터 공조기 필터 구입</t>
  </si>
  <si>
    <t>옥정호수스포츠센터 강습용품 구입</t>
  </si>
  <si>
    <t>양주국민체육센터 샤워실 방수벽등 구입</t>
  </si>
  <si>
    <t>양주시 VR체험관 신규 콘텐츠 구입</t>
  </si>
  <si>
    <t>옥정배수지체육공원 테니스장 조명 에이밍 작업</t>
  </si>
  <si>
    <t>에코스포츠센터 GX룸 거울 설치</t>
  </si>
  <si>
    <t>양주국민체육센터 여자사우나 스토브 코일 수리작업</t>
  </si>
  <si>
    <t>서부권스포츠센터 GHP 소모성 키트 교체 공사</t>
  </si>
  <si>
    <t>신천생태하천A 공중화장실 저압인입선 교체</t>
  </si>
  <si>
    <t>재활용선별장 컨베이어벨트 교체 작업</t>
  </si>
  <si>
    <t>양주국민체육센터 2층 공용 로비 누수 개선작업</t>
  </si>
  <si>
    <t>에코실외구장(야구장) 노후 와이어 교체</t>
  </si>
  <si>
    <t>2023년 상반기 양주시문화예술회관 시설물 정기안전점검 용역</t>
  </si>
  <si>
    <t>에코스포츠센터 공조기 필터 구입</t>
  </si>
  <si>
    <t>서부권스포츠센터 여자샤워장 벽면타일 보수 공사</t>
  </si>
  <si>
    <t>양주체육복지센터 공조기 필터 구입</t>
  </si>
  <si>
    <t>에코스포츠센터 코일쿠션매트 구입</t>
  </si>
  <si>
    <t>에코스포츠센터 수처리 및 냉각탑 관리 약품 구입</t>
  </si>
  <si>
    <t>체육시설3팀 사물함 전자잠금장치 구입</t>
  </si>
  <si>
    <t>문화예술회관 장애인 경사로 보수 작업</t>
  </si>
  <si>
    <t>2022년 경영실적보고서 제작</t>
  </si>
  <si>
    <t>접속기록시스템 서버 구입</t>
  </si>
  <si>
    <t>2023.03.06</t>
  </si>
  <si>
    <t>2023.03.08</t>
  </si>
  <si>
    <t>2023.03.13</t>
  </si>
  <si>
    <t>2023.03.14</t>
  </si>
  <si>
    <t>2023.03.15</t>
  </si>
  <si>
    <t>2023.03.16</t>
  </si>
  <si>
    <t>2023.03.20</t>
  </si>
  <si>
    <t>2023.03.21</t>
  </si>
  <si>
    <t>2023.03.22</t>
  </si>
  <si>
    <t>2023.03.23</t>
  </si>
  <si>
    <t>2023.03.24</t>
  </si>
  <si>
    <t>2023.03.27</t>
  </si>
  <si>
    <t>2023.03.29</t>
  </si>
  <si>
    <t>2023.03.31</t>
  </si>
  <si>
    <t>2023.03.18</t>
  </si>
  <si>
    <t>2023.03.17</t>
  </si>
  <si>
    <t>2023.04.01</t>
  </si>
  <si>
    <t>2023.03.26</t>
  </si>
  <si>
    <t>2023.04.07</t>
  </si>
  <si>
    <t>2023.04.04</t>
  </si>
  <si>
    <t>2023.04.28</t>
  </si>
  <si>
    <t>2023.03.30</t>
  </si>
  <si>
    <t>2023.04.12</t>
  </si>
  <si>
    <t>2023.04.29</t>
  </si>
  <si>
    <t>대림도기</t>
  </si>
  <si>
    <t>클라임코리아 주식회사</t>
  </si>
  <si>
    <t>조규복클라이밍센터</t>
  </si>
  <si>
    <t>오성 엔지니어링</t>
  </si>
  <si>
    <t>예스인테리어</t>
  </si>
  <si>
    <t>유진에어콤프레샤</t>
  </si>
  <si>
    <t>주식회사 대원스틸산업</t>
  </si>
  <si>
    <t>신우엔지니어링</t>
  </si>
  <si>
    <t>어울림스포츠</t>
  </si>
  <si>
    <t>(주)케어필드</t>
  </si>
  <si>
    <t>(주)에스원</t>
  </si>
  <si>
    <t>주식회사 탐라</t>
  </si>
  <si>
    <t>크린필터주식회사</t>
  </si>
  <si>
    <t>아랑스포츠</t>
  </si>
  <si>
    <t>(주)명성전기</t>
  </si>
  <si>
    <t>주식회사 예쉬컴퍼니</t>
  </si>
  <si>
    <t>주식회사 태창전력</t>
  </si>
  <si>
    <t>하이엠솔루텍주식회사</t>
  </si>
  <si>
    <t>(주)동일테크</t>
  </si>
  <si>
    <t>주식회사 엘케이건설</t>
  </si>
  <si>
    <t>경기도 양주시 평화로 1517-0 (덕계동)</t>
  </si>
  <si>
    <t>경상북도 문경시 산양면 산양공단1길 19-59</t>
  </si>
  <si>
    <t>경기도 남양주시 석실로 696(금곡동)</t>
  </si>
  <si>
    <t>인천광역시 남동구 용천로3번길 46 (구월동)1층 1호</t>
  </si>
  <si>
    <t>경기도 양주시 옥정동로7다길 12-21(옥정동)5층 501호</t>
  </si>
  <si>
    <t>경기도 성남시 중원구 갈마치로 215 (상대원동)333-7 금강펜터리움 IT타워 B동 B113호</t>
  </si>
  <si>
    <t>경기도 양주시 율정로213번길 33(율정동)</t>
  </si>
  <si>
    <t>경기도 고양시 일산동구 숲속마을로 68 (풍동, 숲속마을6단지아파트)602동 904호</t>
  </si>
  <si>
    <t>경기도 양주시 청담로116번길 150 (고암동)</t>
  </si>
  <si>
    <t>경기도 양평군 양평읍 도곡로 22</t>
  </si>
  <si>
    <t>서울특별시 중구 세종대로7길 25(순화동)</t>
  </si>
  <si>
    <t>경기도 광주시 초월읍 산수로226번길 111</t>
  </si>
  <si>
    <t>경기도 양주시 광적면 부흥로 847504,505,506,507호</t>
  </si>
  <si>
    <t>경기도 양주시 옥정동로7길 56(옥정동)104호</t>
  </si>
  <si>
    <t>경기도 양주시 평화로 1554-0 (회정동)</t>
  </si>
  <si>
    <t>서울특별시 강남구 논현로64길 4(역삼동)4층 402호(메디앙스401빌딩)</t>
  </si>
  <si>
    <t>경기도 양주시 백석읍 부흥로1204번길 32</t>
  </si>
  <si>
    <t>서울특별시 금천구 디지털로10길 56 (가산동)</t>
  </si>
  <si>
    <t>경기도 안양시 동안구 흥안대로427번길 57-2 (평촌동)b1층 비120호</t>
  </si>
  <si>
    <t>경기도 양주시 만송로330번길 30-9 (만송동)</t>
  </si>
  <si>
    <t>서부권스포츠센터</t>
    <phoneticPr fontId="1" type="noConversion"/>
  </si>
  <si>
    <t>옥정호수스포츠센터</t>
    <phoneticPr fontId="1" type="noConversion"/>
  </si>
  <si>
    <t>공중화장실</t>
    <phoneticPr fontId="1" type="noConversion"/>
  </si>
  <si>
    <t>재활용선별장</t>
    <phoneticPr fontId="1" type="noConversion"/>
  </si>
  <si>
    <t>체육시설3팀</t>
    <phoneticPr fontId="1" type="noConversion"/>
  </si>
  <si>
    <t>전략기획팀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</si>
</sst>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0_);[Red]\(0\)"/>
    <numFmt numFmtId="177" formatCode="mm&quot;월&quot;\ \ dd&quot;일&quot;"/>
    <numFmt numFmtId="178" formatCode="0.0%"/>
    <numFmt numFmtId="179" formatCode="General\ &quot;건&quot;"/>
  </numFmts>
  <fonts count="1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Calibri"/>
      <family val="2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26"/>
      <name val="HY헤드라인M"/>
      <family val="1"/>
      <charset val="129"/>
    </font>
    <font>
      <sz val="13"/>
      <name val="굴림"/>
      <family val="3"/>
      <charset val="129"/>
    </font>
    <font>
      <b/>
      <sz val="13"/>
      <name val="굴림"/>
      <family val="3"/>
      <charset val="129"/>
    </font>
    <font>
      <b/>
      <sz val="13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8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4" fillId="0" borderId="1" xfId="1" applyFont="1" applyFill="1" applyBorder="1" applyAlignment="1">
      <alignment horizontal="center" vertical="center" shrinkToFit="1"/>
    </xf>
    <xf numFmtId="0" fontId="4" fillId="0" borderId="1" xfId="2" applyFont="1" applyFill="1" applyBorder="1" applyAlignment="1">
      <alignment horizontal="center" vertical="center" shrinkToFit="1"/>
    </xf>
    <xf numFmtId="0" fontId="9" fillId="0" borderId="0" xfId="2" applyFont="1" applyFill="1" applyBorder="1" applyAlignment="1">
      <alignment vertical="center" shrinkToFit="1"/>
    </xf>
    <xf numFmtId="0" fontId="9" fillId="0" borderId="0" xfId="2" applyFont="1" applyFill="1" applyBorder="1" applyAlignment="1">
      <alignment horizontal="left" vertical="center" shrinkToFit="1"/>
    </xf>
    <xf numFmtId="41" fontId="9" fillId="0" borderId="0" xfId="4" applyFont="1" applyFill="1" applyBorder="1" applyAlignment="1">
      <alignment horizontal="right" vertical="center"/>
    </xf>
    <xf numFmtId="41" fontId="9" fillId="0" borderId="0" xfId="4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 shrinkToFit="1"/>
    </xf>
    <xf numFmtId="0" fontId="9" fillId="0" borderId="0" xfId="2" applyFont="1" applyFill="1" applyAlignment="1">
      <alignment vertical="center"/>
    </xf>
    <xf numFmtId="0" fontId="10" fillId="0" borderId="0" xfId="2" applyFont="1" applyFill="1" applyBorder="1" applyAlignment="1">
      <alignment vertical="center"/>
    </xf>
    <xf numFmtId="0" fontId="9" fillId="0" borderId="0" xfId="2" applyFont="1" applyFill="1">
      <alignment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right"/>
    </xf>
    <xf numFmtId="0" fontId="11" fillId="4" borderId="1" xfId="2" applyFont="1" applyFill="1" applyBorder="1" applyAlignment="1">
      <alignment horizontal="center" vertical="center"/>
    </xf>
    <xf numFmtId="177" fontId="11" fillId="4" borderId="1" xfId="2" applyNumberFormat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 shrinkToFit="1"/>
    </xf>
    <xf numFmtId="41" fontId="11" fillId="4" borderId="1" xfId="4" applyFont="1" applyFill="1" applyBorder="1" applyAlignment="1">
      <alignment horizontal="center" vertical="center"/>
    </xf>
    <xf numFmtId="176" fontId="11" fillId="4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177" fontId="2" fillId="0" borderId="1" xfId="2" applyNumberFormat="1" applyFont="1" applyFill="1" applyBorder="1" applyAlignment="1">
      <alignment horizontal="center" vertical="center"/>
    </xf>
    <xf numFmtId="14" fontId="2" fillId="0" borderId="1" xfId="2" applyNumberFormat="1" applyFont="1" applyFill="1" applyBorder="1" applyAlignment="1">
      <alignment horizontal="center" vertical="center"/>
    </xf>
    <xf numFmtId="41" fontId="2" fillId="0" borderId="1" xfId="3" applyFont="1" applyFill="1" applyBorder="1" applyAlignment="1">
      <alignment horizontal="center" vertical="center" shrinkToFit="1"/>
    </xf>
    <xf numFmtId="41" fontId="2" fillId="0" borderId="1" xfId="4" applyFont="1" applyFill="1" applyBorder="1" applyAlignment="1">
      <alignment horizontal="center" vertical="center"/>
    </xf>
    <xf numFmtId="178" fontId="2" fillId="0" borderId="1" xfId="5" applyNumberFormat="1" applyFont="1" applyFill="1" applyBorder="1" applyAlignment="1">
      <alignment horizontal="center" vertical="center"/>
    </xf>
    <xf numFmtId="176" fontId="2" fillId="0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shrinkToFit="1"/>
    </xf>
    <xf numFmtId="41" fontId="11" fillId="4" borderId="1" xfId="3" applyFont="1" applyFill="1" applyBorder="1" applyAlignment="1">
      <alignment horizontal="center" vertical="center" shrinkToFit="1"/>
    </xf>
    <xf numFmtId="41" fontId="11" fillId="4" borderId="1" xfId="4" applyFont="1" applyFill="1" applyBorder="1" applyAlignment="1">
      <alignment horizontal="right" vertical="center"/>
    </xf>
    <xf numFmtId="179" fontId="11" fillId="4" borderId="1" xfId="2" applyNumberFormat="1" applyFont="1" applyFill="1" applyBorder="1" applyAlignment="1">
      <alignment horizontal="center" vertical="center" shrinkToFit="1"/>
    </xf>
    <xf numFmtId="0" fontId="10" fillId="0" borderId="0" xfId="2" applyFont="1" applyFill="1" applyBorder="1" applyAlignment="1">
      <alignment horizontal="left" vertical="center"/>
    </xf>
    <xf numFmtId="0" fontId="6" fillId="0" borderId="0" xfId="2" applyFill="1">
      <alignment vertical="center"/>
    </xf>
    <xf numFmtId="176" fontId="6" fillId="0" borderId="1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10" fillId="0" borderId="0" xfId="2" applyFont="1" applyFill="1">
      <alignment vertical="center"/>
    </xf>
    <xf numFmtId="0" fontId="6" fillId="0" borderId="0" xfId="2" applyFill="1" applyAlignment="1">
      <alignment horizontal="center" vertical="center"/>
    </xf>
    <xf numFmtId="0" fontId="6" fillId="0" borderId="0" xfId="2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>
      <alignment vertical="center"/>
    </xf>
    <xf numFmtId="3" fontId="16" fillId="3" borderId="1" xfId="0" applyNumberFormat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3" fontId="17" fillId="3" borderId="1" xfId="0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8" fillId="0" borderId="0" xfId="2" applyFont="1" applyFill="1" applyAlignment="1">
      <alignment horizontal="center" vertical="center" wrapText="1"/>
    </xf>
    <xf numFmtId="0" fontId="10" fillId="0" borderId="0" xfId="2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</cellXfs>
  <cellStyles count="6">
    <cellStyle name="쉼표 [0]" xfId="3" builtinId="6"/>
    <cellStyle name="쉼표 [0] 2" xfId="4"/>
    <cellStyle name="쉼표 [0] 3" xfId="5"/>
    <cellStyle name="표준" xfId="0" builtinId="0"/>
    <cellStyle name="표준 2" xfId="2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opLeftCell="F2" zoomScale="85" zoomScaleNormal="85" workbookViewId="0">
      <selection activeCell="L77" sqref="L5:M77"/>
    </sheetView>
  </sheetViews>
  <sheetFormatPr defaultRowHeight="20.25" customHeight="1" x14ac:dyDescent="0.3"/>
  <cols>
    <col min="1" max="1" width="6.375" style="30" bestFit="1" customWidth="1"/>
    <col min="2" max="2" width="19.625" style="30" bestFit="1" customWidth="1"/>
    <col min="3" max="3" width="11.75" style="30" customWidth="1"/>
    <col min="4" max="4" width="13.5" style="30" bestFit="1" customWidth="1"/>
    <col min="5" max="5" width="14.25" style="30" bestFit="1" customWidth="1"/>
    <col min="6" max="6" width="16.375" style="34" customWidth="1"/>
    <col min="7" max="7" width="14.875" style="34" customWidth="1"/>
    <col min="8" max="8" width="23" style="30" customWidth="1"/>
    <col min="9" max="9" width="36.75" style="30" customWidth="1"/>
    <col min="10" max="10" width="10.875" style="30" customWidth="1"/>
    <col min="11" max="11" width="47.125" style="30" customWidth="1"/>
    <col min="12" max="12" width="83.75" style="30" customWidth="1"/>
    <col min="13" max="13" width="25.75" style="35" customWidth="1"/>
    <col min="14" max="16" width="6.125" style="30" customWidth="1"/>
    <col min="17" max="16384" width="9" style="30"/>
  </cols>
  <sheetData>
    <row r="1" spans="1:13" ht="57.75" customHeight="1" x14ac:dyDescent="0.3">
      <c r="A1" s="48" t="s">
        <v>82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s="10" customFormat="1" ht="20.25" customHeight="1" x14ac:dyDescent="0.3">
      <c r="A2" s="3"/>
      <c r="B2" s="3"/>
      <c r="C2" s="3"/>
      <c r="D2" s="4"/>
      <c r="E2" s="5"/>
      <c r="F2" s="6"/>
      <c r="G2" s="6"/>
      <c r="H2" s="7"/>
      <c r="I2" s="7"/>
      <c r="J2" s="7"/>
      <c r="K2" s="5"/>
      <c r="L2" s="5"/>
      <c r="M2" s="8"/>
    </row>
    <row r="3" spans="1:13" s="10" customFormat="1" ht="20.25" customHeight="1" x14ac:dyDescent="0.2">
      <c r="A3" s="49" t="s">
        <v>10</v>
      </c>
      <c r="B3" s="49"/>
      <c r="C3" s="9"/>
      <c r="D3" s="29"/>
      <c r="F3" s="11"/>
      <c r="G3" s="11"/>
      <c r="H3" s="4"/>
      <c r="I3" s="4"/>
      <c r="J3" s="4"/>
      <c r="M3" s="12" t="s">
        <v>11</v>
      </c>
    </row>
    <row r="4" spans="1:13" s="11" customFormat="1" ht="20.25" customHeight="1" x14ac:dyDescent="0.3">
      <c r="A4" s="13" t="s">
        <v>12</v>
      </c>
      <c r="B4" s="13" t="s">
        <v>13</v>
      </c>
      <c r="C4" s="14" t="s">
        <v>14</v>
      </c>
      <c r="D4" s="14" t="s">
        <v>15</v>
      </c>
      <c r="E4" s="15" t="s">
        <v>16</v>
      </c>
      <c r="F4" s="16" t="s">
        <v>17</v>
      </c>
      <c r="G4" s="16" t="s">
        <v>18</v>
      </c>
      <c r="H4" s="17" t="s">
        <v>19</v>
      </c>
      <c r="I4" s="17" t="s">
        <v>20</v>
      </c>
      <c r="J4" s="17" t="s">
        <v>21</v>
      </c>
      <c r="K4" s="15" t="s">
        <v>22</v>
      </c>
      <c r="L4" s="15" t="s">
        <v>23</v>
      </c>
      <c r="M4" s="15" t="s">
        <v>24</v>
      </c>
    </row>
    <row r="5" spans="1:13" s="32" customFormat="1" ht="20.25" customHeight="1" x14ac:dyDescent="0.3">
      <c r="A5" s="18">
        <v>1</v>
      </c>
      <c r="B5" s="47" t="s">
        <v>348</v>
      </c>
      <c r="C5" s="19" t="s">
        <v>156</v>
      </c>
      <c r="D5" s="19" t="s">
        <v>170</v>
      </c>
      <c r="E5" s="22">
        <v>13725200</v>
      </c>
      <c r="F5" s="22">
        <v>13725200</v>
      </c>
      <c r="G5" s="23">
        <f t="shared" ref="G5:G48" si="0">F5/E5</f>
        <v>1</v>
      </c>
      <c r="H5" s="24" t="s">
        <v>175</v>
      </c>
      <c r="I5" s="24" t="s">
        <v>204</v>
      </c>
      <c r="J5" s="31" t="s">
        <v>44</v>
      </c>
      <c r="K5" s="25" t="s">
        <v>83</v>
      </c>
      <c r="L5" s="1" t="s">
        <v>6</v>
      </c>
      <c r="M5" s="2" t="s">
        <v>7</v>
      </c>
    </row>
    <row r="6" spans="1:13" s="32" customFormat="1" ht="20.25" customHeight="1" x14ac:dyDescent="0.3">
      <c r="A6" s="18">
        <v>2</v>
      </c>
      <c r="B6" s="47" t="s">
        <v>362</v>
      </c>
      <c r="C6" s="19" t="s">
        <v>157</v>
      </c>
      <c r="D6" s="20" t="s">
        <v>171</v>
      </c>
      <c r="E6" s="21">
        <v>1815000</v>
      </c>
      <c r="F6" s="22">
        <v>1815000</v>
      </c>
      <c r="G6" s="23">
        <f t="shared" si="0"/>
        <v>1</v>
      </c>
      <c r="H6" s="24" t="s">
        <v>176</v>
      </c>
      <c r="I6" s="24" t="s">
        <v>205</v>
      </c>
      <c r="J6" s="31" t="s">
        <v>42</v>
      </c>
      <c r="K6" s="25" t="s">
        <v>84</v>
      </c>
      <c r="L6" s="1" t="s">
        <v>6</v>
      </c>
      <c r="M6" s="2" t="s">
        <v>7</v>
      </c>
    </row>
    <row r="7" spans="1:13" s="32" customFormat="1" ht="20.25" customHeight="1" x14ac:dyDescent="0.3">
      <c r="A7" s="18">
        <v>3</v>
      </c>
      <c r="B7" s="47" t="s">
        <v>349</v>
      </c>
      <c r="C7" s="19" t="s">
        <v>158</v>
      </c>
      <c r="D7" s="19" t="s">
        <v>170</v>
      </c>
      <c r="E7" s="22">
        <v>4200000</v>
      </c>
      <c r="F7" s="22">
        <v>4200000</v>
      </c>
      <c r="G7" s="23">
        <f t="shared" si="0"/>
        <v>1</v>
      </c>
      <c r="H7" s="24" t="s">
        <v>177</v>
      </c>
      <c r="I7" s="24" t="s">
        <v>206</v>
      </c>
      <c r="J7" s="31" t="s">
        <v>42</v>
      </c>
      <c r="K7" s="25" t="s">
        <v>85</v>
      </c>
      <c r="L7" s="1" t="s">
        <v>6</v>
      </c>
      <c r="M7" s="2" t="s">
        <v>7</v>
      </c>
    </row>
    <row r="8" spans="1:13" s="32" customFormat="1" ht="20.25" customHeight="1" x14ac:dyDescent="0.3">
      <c r="A8" s="18">
        <v>4</v>
      </c>
      <c r="B8" s="47" t="s">
        <v>349</v>
      </c>
      <c r="C8" s="19" t="s">
        <v>158</v>
      </c>
      <c r="D8" s="19" t="s">
        <v>170</v>
      </c>
      <c r="E8" s="22">
        <v>8844000</v>
      </c>
      <c r="F8" s="22">
        <v>8844000</v>
      </c>
      <c r="G8" s="23">
        <f t="shared" si="0"/>
        <v>1</v>
      </c>
      <c r="H8" s="24" t="s">
        <v>178</v>
      </c>
      <c r="I8" s="24" t="s">
        <v>207</v>
      </c>
      <c r="J8" s="31" t="s">
        <v>42</v>
      </c>
      <c r="K8" s="25" t="s">
        <v>86</v>
      </c>
      <c r="L8" s="1" t="s">
        <v>6</v>
      </c>
      <c r="M8" s="2" t="s">
        <v>7</v>
      </c>
    </row>
    <row r="9" spans="1:13" s="32" customFormat="1" ht="20.25" customHeight="1" x14ac:dyDescent="0.3">
      <c r="A9" s="18">
        <v>5</v>
      </c>
      <c r="B9" s="47" t="s">
        <v>351</v>
      </c>
      <c r="C9" s="19" t="s">
        <v>158</v>
      </c>
      <c r="D9" s="19" t="s">
        <v>170</v>
      </c>
      <c r="E9" s="22">
        <v>8844000</v>
      </c>
      <c r="F9" s="22">
        <v>8844000</v>
      </c>
      <c r="G9" s="23">
        <f t="shared" si="0"/>
        <v>1</v>
      </c>
      <c r="H9" s="24" t="s">
        <v>178</v>
      </c>
      <c r="I9" s="24" t="s">
        <v>207</v>
      </c>
      <c r="J9" s="31" t="s">
        <v>42</v>
      </c>
      <c r="K9" s="25" t="s">
        <v>87</v>
      </c>
      <c r="L9" s="1" t="s">
        <v>6</v>
      </c>
      <c r="M9" s="2" t="s">
        <v>7</v>
      </c>
    </row>
    <row r="10" spans="1:13" s="32" customFormat="1" ht="20.25" customHeight="1" x14ac:dyDescent="0.3">
      <c r="A10" s="18">
        <v>6</v>
      </c>
      <c r="B10" s="47" t="s">
        <v>351</v>
      </c>
      <c r="C10" s="19" t="s">
        <v>159</v>
      </c>
      <c r="D10" s="20" t="s">
        <v>162</v>
      </c>
      <c r="E10" s="21">
        <v>3550000</v>
      </c>
      <c r="F10" s="22">
        <v>3370000</v>
      </c>
      <c r="G10" s="23">
        <f t="shared" si="0"/>
        <v>0.94929577464788728</v>
      </c>
      <c r="H10" s="24" t="s">
        <v>40</v>
      </c>
      <c r="I10" s="24" t="s">
        <v>41</v>
      </c>
      <c r="J10" s="31" t="s">
        <v>44</v>
      </c>
      <c r="K10" s="25" t="s">
        <v>88</v>
      </c>
      <c r="L10" s="1" t="s">
        <v>6</v>
      </c>
      <c r="M10" s="2" t="s">
        <v>7</v>
      </c>
    </row>
    <row r="11" spans="1:13" s="32" customFormat="1" ht="20.25" customHeight="1" x14ac:dyDescent="0.3">
      <c r="A11" s="18">
        <v>7</v>
      </c>
      <c r="B11" s="47" t="s">
        <v>354</v>
      </c>
      <c r="C11" s="19" t="s">
        <v>160</v>
      </c>
      <c r="D11" s="20" t="s">
        <v>232</v>
      </c>
      <c r="E11" s="22">
        <v>12738000</v>
      </c>
      <c r="F11" s="22">
        <v>12738000</v>
      </c>
      <c r="G11" s="23">
        <f t="shared" si="0"/>
        <v>1</v>
      </c>
      <c r="H11" s="24" t="s">
        <v>174</v>
      </c>
      <c r="I11" s="24" t="s">
        <v>203</v>
      </c>
      <c r="J11" s="31" t="s">
        <v>42</v>
      </c>
      <c r="K11" s="25" t="s">
        <v>89</v>
      </c>
      <c r="L11" s="1" t="s">
        <v>6</v>
      </c>
      <c r="M11" s="2" t="s">
        <v>7</v>
      </c>
    </row>
    <row r="12" spans="1:13" s="32" customFormat="1" ht="20.25" customHeight="1" x14ac:dyDescent="0.3">
      <c r="A12" s="18">
        <v>8</v>
      </c>
      <c r="B12" s="47" t="s">
        <v>354</v>
      </c>
      <c r="C12" s="19" t="s">
        <v>160</v>
      </c>
      <c r="D12" s="20" t="s">
        <v>232</v>
      </c>
      <c r="E12" s="22">
        <v>40200000</v>
      </c>
      <c r="F12" s="22">
        <v>40200000</v>
      </c>
      <c r="G12" s="23">
        <f t="shared" si="0"/>
        <v>1</v>
      </c>
      <c r="H12" s="24" t="s">
        <v>179</v>
      </c>
      <c r="I12" s="24" t="s">
        <v>208</v>
      </c>
      <c r="J12" s="31" t="s">
        <v>42</v>
      </c>
      <c r="K12" s="25" t="s">
        <v>90</v>
      </c>
      <c r="L12" s="1" t="s">
        <v>34</v>
      </c>
      <c r="M12" s="2" t="s">
        <v>234</v>
      </c>
    </row>
    <row r="13" spans="1:13" s="32" customFormat="1" ht="20.25" customHeight="1" x14ac:dyDescent="0.3">
      <c r="A13" s="18">
        <v>9</v>
      </c>
      <c r="B13" s="47" t="s">
        <v>366</v>
      </c>
      <c r="C13" s="19" t="s">
        <v>160</v>
      </c>
      <c r="D13" s="20" t="s">
        <v>232</v>
      </c>
      <c r="E13" s="22">
        <v>4620000</v>
      </c>
      <c r="F13" s="22">
        <v>4620000</v>
      </c>
      <c r="G13" s="23">
        <f t="shared" si="0"/>
        <v>1</v>
      </c>
      <c r="H13" s="24" t="s">
        <v>180</v>
      </c>
      <c r="I13" s="24" t="s">
        <v>209</v>
      </c>
      <c r="J13" s="31" t="s">
        <v>42</v>
      </c>
      <c r="K13" s="25" t="s">
        <v>363</v>
      </c>
      <c r="L13" s="1" t="s">
        <v>6</v>
      </c>
      <c r="M13" s="2" t="s">
        <v>7</v>
      </c>
    </row>
    <row r="14" spans="1:13" s="32" customFormat="1" ht="20.25" customHeight="1" x14ac:dyDescent="0.3">
      <c r="A14" s="18">
        <v>10</v>
      </c>
      <c r="B14" s="47" t="s">
        <v>362</v>
      </c>
      <c r="C14" s="19" t="s">
        <v>160</v>
      </c>
      <c r="D14" s="20" t="s">
        <v>163</v>
      </c>
      <c r="E14" s="21">
        <v>6992000</v>
      </c>
      <c r="F14" s="22">
        <v>5980000</v>
      </c>
      <c r="G14" s="23">
        <f t="shared" si="0"/>
        <v>0.85526315789473684</v>
      </c>
      <c r="H14" s="24" t="s">
        <v>181</v>
      </c>
      <c r="I14" s="24" t="s">
        <v>210</v>
      </c>
      <c r="J14" s="31" t="s">
        <v>43</v>
      </c>
      <c r="K14" s="25" t="s">
        <v>92</v>
      </c>
      <c r="L14" s="1" t="s">
        <v>6</v>
      </c>
      <c r="M14" s="2" t="s">
        <v>7</v>
      </c>
    </row>
    <row r="15" spans="1:13" s="32" customFormat="1" ht="20.25" customHeight="1" x14ac:dyDescent="0.3">
      <c r="A15" s="18">
        <v>11</v>
      </c>
      <c r="B15" s="47" t="s">
        <v>358</v>
      </c>
      <c r="C15" s="19" t="s">
        <v>161</v>
      </c>
      <c r="D15" s="20" t="s">
        <v>164</v>
      </c>
      <c r="E15" s="21">
        <v>1100000</v>
      </c>
      <c r="F15" s="22">
        <v>1100000</v>
      </c>
      <c r="G15" s="23">
        <f t="shared" si="0"/>
        <v>1</v>
      </c>
      <c r="H15" s="24" t="s">
        <v>182</v>
      </c>
      <c r="I15" s="24" t="s">
        <v>211</v>
      </c>
      <c r="J15" s="31" t="s">
        <v>43</v>
      </c>
      <c r="K15" s="25" t="s">
        <v>93</v>
      </c>
      <c r="L15" s="1" t="s">
        <v>6</v>
      </c>
      <c r="M15" s="2" t="s">
        <v>7</v>
      </c>
    </row>
    <row r="16" spans="1:13" s="32" customFormat="1" ht="20.25" customHeight="1" x14ac:dyDescent="0.3">
      <c r="A16" s="18">
        <v>12</v>
      </c>
      <c r="B16" s="47" t="s">
        <v>364</v>
      </c>
      <c r="C16" s="19" t="s">
        <v>161</v>
      </c>
      <c r="D16" s="20" t="s">
        <v>232</v>
      </c>
      <c r="E16" s="22">
        <v>14256000</v>
      </c>
      <c r="F16" s="22">
        <v>14256000</v>
      </c>
      <c r="G16" s="23">
        <f t="shared" si="0"/>
        <v>1</v>
      </c>
      <c r="H16" s="24" t="s">
        <v>183</v>
      </c>
      <c r="I16" s="24" t="s">
        <v>212</v>
      </c>
      <c r="J16" s="31" t="s">
        <v>42</v>
      </c>
      <c r="K16" s="25" t="s">
        <v>94</v>
      </c>
      <c r="L16" s="1" t="s">
        <v>6</v>
      </c>
      <c r="M16" s="2" t="s">
        <v>7</v>
      </c>
    </row>
    <row r="17" spans="1:13" s="32" customFormat="1" ht="20.25" customHeight="1" x14ac:dyDescent="0.3">
      <c r="A17" s="18">
        <v>13</v>
      </c>
      <c r="B17" s="47" t="s">
        <v>353</v>
      </c>
      <c r="C17" s="19" t="s">
        <v>161</v>
      </c>
      <c r="D17" s="20" t="s">
        <v>232</v>
      </c>
      <c r="E17" s="22">
        <v>12236400</v>
      </c>
      <c r="F17" s="22">
        <v>12236400</v>
      </c>
      <c r="G17" s="23">
        <f t="shared" si="0"/>
        <v>1</v>
      </c>
      <c r="H17" s="24" t="s">
        <v>178</v>
      </c>
      <c r="I17" s="24" t="s">
        <v>207</v>
      </c>
      <c r="J17" s="31" t="s">
        <v>42</v>
      </c>
      <c r="K17" s="25" t="s">
        <v>95</v>
      </c>
      <c r="L17" s="1" t="s">
        <v>6</v>
      </c>
      <c r="M17" s="2" t="s">
        <v>7</v>
      </c>
    </row>
    <row r="18" spans="1:13" s="32" customFormat="1" ht="20.25" customHeight="1" x14ac:dyDescent="0.3">
      <c r="A18" s="18">
        <v>14</v>
      </c>
      <c r="B18" s="47" t="s">
        <v>365</v>
      </c>
      <c r="C18" s="19" t="s">
        <v>162</v>
      </c>
      <c r="D18" s="20" t="s">
        <v>232</v>
      </c>
      <c r="E18" s="22">
        <v>3600000</v>
      </c>
      <c r="F18" s="22">
        <v>3600000</v>
      </c>
      <c r="G18" s="23">
        <f t="shared" si="0"/>
        <v>1</v>
      </c>
      <c r="H18" s="24" t="s">
        <v>184</v>
      </c>
      <c r="I18" s="24" t="s">
        <v>213</v>
      </c>
      <c r="J18" s="31" t="s">
        <v>42</v>
      </c>
      <c r="K18" s="25" t="s">
        <v>96</v>
      </c>
      <c r="L18" s="1" t="s">
        <v>6</v>
      </c>
      <c r="M18" s="2" t="s">
        <v>7</v>
      </c>
    </row>
    <row r="19" spans="1:13" s="32" customFormat="1" ht="20.25" customHeight="1" x14ac:dyDescent="0.3">
      <c r="A19" s="18">
        <v>15</v>
      </c>
      <c r="B19" s="47" t="s">
        <v>356</v>
      </c>
      <c r="C19" s="19" t="s">
        <v>162</v>
      </c>
      <c r="D19" s="20" t="s">
        <v>232</v>
      </c>
      <c r="E19" s="22">
        <v>3600000</v>
      </c>
      <c r="F19" s="22">
        <v>3600000</v>
      </c>
      <c r="G19" s="23">
        <f t="shared" si="0"/>
        <v>1</v>
      </c>
      <c r="H19" s="24" t="s">
        <v>185</v>
      </c>
      <c r="I19" s="24" t="s">
        <v>214</v>
      </c>
      <c r="J19" s="31" t="s">
        <v>42</v>
      </c>
      <c r="K19" s="25" t="s">
        <v>97</v>
      </c>
      <c r="L19" s="1" t="s">
        <v>6</v>
      </c>
      <c r="M19" s="2" t="s">
        <v>7</v>
      </c>
    </row>
    <row r="20" spans="1:13" s="32" customFormat="1" ht="20.25" customHeight="1" x14ac:dyDescent="0.3">
      <c r="A20" s="18">
        <v>16</v>
      </c>
      <c r="B20" s="47" t="s">
        <v>352</v>
      </c>
      <c r="C20" s="19" t="s">
        <v>163</v>
      </c>
      <c r="D20" s="20" t="s">
        <v>232</v>
      </c>
      <c r="E20" s="22">
        <v>1425600</v>
      </c>
      <c r="F20" s="22">
        <v>1425600</v>
      </c>
      <c r="G20" s="23">
        <f t="shared" si="0"/>
        <v>1</v>
      </c>
      <c r="H20" s="24" t="s">
        <v>178</v>
      </c>
      <c r="I20" s="24" t="s">
        <v>207</v>
      </c>
      <c r="J20" s="31" t="s">
        <v>42</v>
      </c>
      <c r="K20" s="25" t="s">
        <v>98</v>
      </c>
      <c r="L20" s="1" t="s">
        <v>6</v>
      </c>
      <c r="M20" s="2" t="s">
        <v>7</v>
      </c>
    </row>
    <row r="21" spans="1:13" s="32" customFormat="1" ht="20.25" customHeight="1" x14ac:dyDescent="0.3">
      <c r="A21" s="18">
        <v>17</v>
      </c>
      <c r="B21" s="47" t="s">
        <v>358</v>
      </c>
      <c r="C21" s="19" t="s">
        <v>163</v>
      </c>
      <c r="D21" s="20" t="s">
        <v>232</v>
      </c>
      <c r="E21" s="22">
        <v>1452000</v>
      </c>
      <c r="F21" s="22">
        <v>1452000</v>
      </c>
      <c r="G21" s="23">
        <f t="shared" si="0"/>
        <v>1</v>
      </c>
      <c r="H21" s="24" t="s">
        <v>178</v>
      </c>
      <c r="I21" s="24" t="s">
        <v>207</v>
      </c>
      <c r="J21" s="31" t="s">
        <v>42</v>
      </c>
      <c r="K21" s="25" t="s">
        <v>99</v>
      </c>
      <c r="L21" s="1" t="s">
        <v>6</v>
      </c>
      <c r="M21" s="2" t="s">
        <v>7</v>
      </c>
    </row>
    <row r="22" spans="1:13" s="32" customFormat="1" ht="20.25" customHeight="1" x14ac:dyDescent="0.3">
      <c r="A22" s="18">
        <v>18</v>
      </c>
      <c r="B22" s="47" t="s">
        <v>358</v>
      </c>
      <c r="C22" s="19" t="s">
        <v>163</v>
      </c>
      <c r="D22" s="20" t="s">
        <v>232</v>
      </c>
      <c r="E22" s="22">
        <v>2358000</v>
      </c>
      <c r="F22" s="22">
        <v>2358000</v>
      </c>
      <c r="G22" s="23">
        <f t="shared" si="0"/>
        <v>1</v>
      </c>
      <c r="H22" s="24" t="s">
        <v>178</v>
      </c>
      <c r="I22" s="24" t="s">
        <v>207</v>
      </c>
      <c r="J22" s="31" t="s">
        <v>42</v>
      </c>
      <c r="K22" s="25" t="s">
        <v>100</v>
      </c>
      <c r="L22" s="1" t="s">
        <v>6</v>
      </c>
      <c r="M22" s="2" t="s">
        <v>7</v>
      </c>
    </row>
    <row r="23" spans="1:13" s="32" customFormat="1" ht="20.25" customHeight="1" x14ac:dyDescent="0.3">
      <c r="A23" s="18">
        <v>19</v>
      </c>
      <c r="B23" s="47" t="s">
        <v>358</v>
      </c>
      <c r="C23" s="19" t="s">
        <v>163</v>
      </c>
      <c r="D23" s="20" t="s">
        <v>232</v>
      </c>
      <c r="E23" s="22">
        <v>1452000</v>
      </c>
      <c r="F23" s="22">
        <v>1452000</v>
      </c>
      <c r="G23" s="23">
        <f t="shared" si="0"/>
        <v>1</v>
      </c>
      <c r="H23" s="24" t="s">
        <v>178</v>
      </c>
      <c r="I23" s="24" t="s">
        <v>207</v>
      </c>
      <c r="J23" s="31" t="s">
        <v>42</v>
      </c>
      <c r="K23" s="25" t="s">
        <v>101</v>
      </c>
      <c r="L23" s="1" t="s">
        <v>6</v>
      </c>
      <c r="M23" s="2" t="s">
        <v>7</v>
      </c>
    </row>
    <row r="24" spans="1:13" s="32" customFormat="1" ht="20.25" customHeight="1" x14ac:dyDescent="0.3">
      <c r="A24" s="18">
        <v>20</v>
      </c>
      <c r="B24" s="47" t="s">
        <v>358</v>
      </c>
      <c r="C24" s="19" t="s">
        <v>163</v>
      </c>
      <c r="D24" s="20" t="s">
        <v>232</v>
      </c>
      <c r="E24" s="22">
        <v>1452000</v>
      </c>
      <c r="F24" s="22">
        <v>1452000</v>
      </c>
      <c r="G24" s="23">
        <f t="shared" si="0"/>
        <v>1</v>
      </c>
      <c r="H24" s="24" t="s">
        <v>178</v>
      </c>
      <c r="I24" s="24" t="s">
        <v>207</v>
      </c>
      <c r="J24" s="31" t="s">
        <v>44</v>
      </c>
      <c r="K24" s="25" t="s">
        <v>102</v>
      </c>
      <c r="L24" s="1" t="s">
        <v>6</v>
      </c>
      <c r="M24" s="2" t="s">
        <v>7</v>
      </c>
    </row>
    <row r="25" spans="1:13" s="32" customFormat="1" ht="20.25" customHeight="1" x14ac:dyDescent="0.3">
      <c r="A25" s="18">
        <v>21</v>
      </c>
      <c r="B25" s="47" t="s">
        <v>350</v>
      </c>
      <c r="C25" s="19" t="s">
        <v>163</v>
      </c>
      <c r="D25" s="20" t="s">
        <v>232</v>
      </c>
      <c r="E25" s="22">
        <v>3300000</v>
      </c>
      <c r="F25" s="22">
        <v>3300000</v>
      </c>
      <c r="G25" s="23">
        <f t="shared" si="0"/>
        <v>1</v>
      </c>
      <c r="H25" s="24" t="s">
        <v>178</v>
      </c>
      <c r="I25" s="24" t="s">
        <v>207</v>
      </c>
      <c r="J25" s="31" t="s">
        <v>42</v>
      </c>
      <c r="K25" s="25" t="s">
        <v>103</v>
      </c>
      <c r="L25" s="1" t="s">
        <v>6</v>
      </c>
      <c r="M25" s="2" t="s">
        <v>7</v>
      </c>
    </row>
    <row r="26" spans="1:13" s="32" customFormat="1" ht="20.25" customHeight="1" x14ac:dyDescent="0.3">
      <c r="A26" s="18">
        <v>22</v>
      </c>
      <c r="B26" s="47" t="s">
        <v>361</v>
      </c>
      <c r="C26" s="19" t="s">
        <v>163</v>
      </c>
      <c r="D26" s="20" t="s">
        <v>232</v>
      </c>
      <c r="E26" s="22">
        <v>3852000</v>
      </c>
      <c r="F26" s="22">
        <v>3852000</v>
      </c>
      <c r="G26" s="23">
        <f t="shared" si="0"/>
        <v>1</v>
      </c>
      <c r="H26" s="31" t="s">
        <v>178</v>
      </c>
      <c r="I26" s="24" t="s">
        <v>207</v>
      </c>
      <c r="J26" s="31" t="s">
        <v>42</v>
      </c>
      <c r="K26" s="25" t="s">
        <v>104</v>
      </c>
      <c r="L26" s="1" t="s">
        <v>6</v>
      </c>
      <c r="M26" s="2" t="s">
        <v>7</v>
      </c>
    </row>
    <row r="27" spans="1:13" s="32" customFormat="1" ht="20.25" customHeight="1" x14ac:dyDescent="0.3">
      <c r="A27" s="18">
        <v>23</v>
      </c>
      <c r="B27" s="47" t="s">
        <v>354</v>
      </c>
      <c r="C27" s="19" t="s">
        <v>163</v>
      </c>
      <c r="D27" s="20" t="s">
        <v>232</v>
      </c>
      <c r="E27" s="22">
        <v>2076000</v>
      </c>
      <c r="F27" s="22">
        <v>2076000</v>
      </c>
      <c r="G27" s="23">
        <f t="shared" si="0"/>
        <v>1</v>
      </c>
      <c r="H27" s="24" t="s">
        <v>186</v>
      </c>
      <c r="I27" s="24" t="s">
        <v>215</v>
      </c>
      <c r="J27" s="31" t="s">
        <v>42</v>
      </c>
      <c r="K27" s="25" t="s">
        <v>105</v>
      </c>
      <c r="L27" s="1" t="s">
        <v>6</v>
      </c>
      <c r="M27" s="2" t="s">
        <v>7</v>
      </c>
    </row>
    <row r="28" spans="1:13" s="32" customFormat="1" ht="20.25" customHeight="1" x14ac:dyDescent="0.3">
      <c r="A28" s="18">
        <v>24</v>
      </c>
      <c r="B28" s="47" t="s">
        <v>349</v>
      </c>
      <c r="C28" s="19" t="s">
        <v>164</v>
      </c>
      <c r="D28" s="20" t="s">
        <v>232</v>
      </c>
      <c r="E28" s="22">
        <v>2640000</v>
      </c>
      <c r="F28" s="22">
        <v>2640000</v>
      </c>
      <c r="G28" s="23">
        <f t="shared" si="0"/>
        <v>1</v>
      </c>
      <c r="H28" s="24" t="s">
        <v>187</v>
      </c>
      <c r="I28" s="24" t="s">
        <v>216</v>
      </c>
      <c r="J28" s="31" t="s">
        <v>42</v>
      </c>
      <c r="K28" s="25" t="s">
        <v>106</v>
      </c>
      <c r="L28" s="1" t="s">
        <v>6</v>
      </c>
      <c r="M28" s="2" t="s">
        <v>7</v>
      </c>
    </row>
    <row r="29" spans="1:13" s="32" customFormat="1" ht="20.25" customHeight="1" x14ac:dyDescent="0.3">
      <c r="A29" s="18">
        <v>25</v>
      </c>
      <c r="B29" s="47" t="s">
        <v>357</v>
      </c>
      <c r="C29" s="19" t="s">
        <v>164</v>
      </c>
      <c r="D29" s="20" t="s">
        <v>232</v>
      </c>
      <c r="E29" s="22">
        <v>4752000</v>
      </c>
      <c r="F29" s="22">
        <v>4752000</v>
      </c>
      <c r="G29" s="23">
        <f t="shared" si="0"/>
        <v>1</v>
      </c>
      <c r="H29" s="24" t="s">
        <v>187</v>
      </c>
      <c r="I29" s="24" t="s">
        <v>216</v>
      </c>
      <c r="J29" s="31" t="s">
        <v>42</v>
      </c>
      <c r="K29" s="25" t="s">
        <v>107</v>
      </c>
      <c r="L29" s="1" t="s">
        <v>6</v>
      </c>
      <c r="M29" s="2" t="s">
        <v>7</v>
      </c>
    </row>
    <row r="30" spans="1:13" s="32" customFormat="1" ht="20.25" customHeight="1" x14ac:dyDescent="0.3">
      <c r="A30" s="18">
        <v>26</v>
      </c>
      <c r="B30" s="47" t="s">
        <v>354</v>
      </c>
      <c r="C30" s="19" t="s">
        <v>164</v>
      </c>
      <c r="D30" s="20" t="s">
        <v>232</v>
      </c>
      <c r="E30" s="22">
        <v>1800000</v>
      </c>
      <c r="F30" s="22">
        <v>1800000</v>
      </c>
      <c r="G30" s="23">
        <f t="shared" si="0"/>
        <v>1</v>
      </c>
      <c r="H30" s="24" t="s">
        <v>187</v>
      </c>
      <c r="I30" s="24" t="s">
        <v>216</v>
      </c>
      <c r="J30" s="31" t="s">
        <v>42</v>
      </c>
      <c r="K30" s="25" t="s">
        <v>108</v>
      </c>
      <c r="L30" s="1" t="s">
        <v>6</v>
      </c>
      <c r="M30" s="2" t="s">
        <v>7</v>
      </c>
    </row>
    <row r="31" spans="1:13" s="32" customFormat="1" ht="20.25" customHeight="1" x14ac:dyDescent="0.3">
      <c r="A31" s="18">
        <v>27</v>
      </c>
      <c r="B31" s="47" t="s">
        <v>366</v>
      </c>
      <c r="C31" s="19" t="s">
        <v>164</v>
      </c>
      <c r="D31" s="20" t="s">
        <v>232</v>
      </c>
      <c r="E31" s="22">
        <v>2508000</v>
      </c>
      <c r="F31" s="22">
        <v>2508000</v>
      </c>
      <c r="G31" s="23">
        <f t="shared" si="0"/>
        <v>1</v>
      </c>
      <c r="H31" s="24" t="s">
        <v>187</v>
      </c>
      <c r="I31" s="24" t="s">
        <v>216</v>
      </c>
      <c r="J31" s="31" t="s">
        <v>42</v>
      </c>
      <c r="K31" s="25" t="s">
        <v>109</v>
      </c>
      <c r="L31" s="1" t="s">
        <v>6</v>
      </c>
      <c r="M31" s="2" t="s">
        <v>7</v>
      </c>
    </row>
    <row r="32" spans="1:13" s="32" customFormat="1" ht="20.25" customHeight="1" x14ac:dyDescent="0.3">
      <c r="A32" s="18">
        <v>28</v>
      </c>
      <c r="B32" s="47" t="s">
        <v>352</v>
      </c>
      <c r="C32" s="19" t="s">
        <v>164</v>
      </c>
      <c r="D32" s="20" t="s">
        <v>232</v>
      </c>
      <c r="E32" s="22">
        <v>4224000</v>
      </c>
      <c r="F32" s="22">
        <v>4224000</v>
      </c>
      <c r="G32" s="23">
        <f t="shared" si="0"/>
        <v>1</v>
      </c>
      <c r="H32" s="24" t="s">
        <v>187</v>
      </c>
      <c r="I32" s="24" t="s">
        <v>216</v>
      </c>
      <c r="J32" s="31" t="s">
        <v>42</v>
      </c>
      <c r="K32" s="25" t="s">
        <v>110</v>
      </c>
      <c r="L32" s="1" t="s">
        <v>6</v>
      </c>
      <c r="M32" s="2" t="s">
        <v>7</v>
      </c>
    </row>
    <row r="33" spans="1:13" s="32" customFormat="1" ht="20.25" customHeight="1" x14ac:dyDescent="0.3">
      <c r="A33" s="18">
        <v>29</v>
      </c>
      <c r="B33" s="18" t="s">
        <v>367</v>
      </c>
      <c r="C33" s="19" t="s">
        <v>164</v>
      </c>
      <c r="D33" s="20" t="s">
        <v>232</v>
      </c>
      <c r="E33" s="22">
        <v>5016000</v>
      </c>
      <c r="F33" s="22">
        <v>5016000</v>
      </c>
      <c r="G33" s="23">
        <f t="shared" si="0"/>
        <v>1</v>
      </c>
      <c r="H33" s="24" t="s">
        <v>187</v>
      </c>
      <c r="I33" s="24" t="s">
        <v>216</v>
      </c>
      <c r="J33" s="31" t="s">
        <v>42</v>
      </c>
      <c r="K33" s="25" t="s">
        <v>111</v>
      </c>
      <c r="L33" s="1" t="s">
        <v>6</v>
      </c>
      <c r="M33" s="2" t="s">
        <v>7</v>
      </c>
    </row>
    <row r="34" spans="1:13" s="32" customFormat="1" ht="20.25" customHeight="1" x14ac:dyDescent="0.3">
      <c r="A34" s="18">
        <v>30</v>
      </c>
      <c r="B34" s="47" t="s">
        <v>368</v>
      </c>
      <c r="C34" s="19" t="s">
        <v>164</v>
      </c>
      <c r="D34" s="20" t="s">
        <v>232</v>
      </c>
      <c r="E34" s="22">
        <v>1110240</v>
      </c>
      <c r="F34" s="22">
        <v>1110240</v>
      </c>
      <c r="G34" s="23">
        <f t="shared" si="0"/>
        <v>1</v>
      </c>
      <c r="H34" s="24" t="s">
        <v>187</v>
      </c>
      <c r="I34" s="24" t="s">
        <v>216</v>
      </c>
      <c r="J34" s="31" t="s">
        <v>42</v>
      </c>
      <c r="K34" s="25" t="s">
        <v>112</v>
      </c>
      <c r="L34" s="1" t="s">
        <v>6</v>
      </c>
      <c r="M34" s="2" t="s">
        <v>7</v>
      </c>
    </row>
    <row r="35" spans="1:13" s="32" customFormat="1" ht="20.25" customHeight="1" x14ac:dyDescent="0.3">
      <c r="A35" s="18">
        <v>31</v>
      </c>
      <c r="B35" s="47" t="s">
        <v>358</v>
      </c>
      <c r="C35" s="19" t="s">
        <v>164</v>
      </c>
      <c r="D35" s="20" t="s">
        <v>232</v>
      </c>
      <c r="E35" s="22">
        <v>1188000</v>
      </c>
      <c r="F35" s="22">
        <v>1188000</v>
      </c>
      <c r="G35" s="23">
        <f t="shared" si="0"/>
        <v>1</v>
      </c>
      <c r="H35" s="24" t="s">
        <v>187</v>
      </c>
      <c r="I35" s="24" t="s">
        <v>216</v>
      </c>
      <c r="J35" s="31" t="s">
        <v>42</v>
      </c>
      <c r="K35" s="25" t="s">
        <v>113</v>
      </c>
      <c r="L35" s="1" t="s">
        <v>6</v>
      </c>
      <c r="M35" s="2" t="s">
        <v>7</v>
      </c>
    </row>
    <row r="36" spans="1:13" s="32" customFormat="1" ht="20.25" customHeight="1" x14ac:dyDescent="0.3">
      <c r="A36" s="18">
        <v>32</v>
      </c>
      <c r="B36" s="47" t="s">
        <v>353</v>
      </c>
      <c r="C36" s="19" t="s">
        <v>164</v>
      </c>
      <c r="D36" s="20" t="s">
        <v>232</v>
      </c>
      <c r="E36" s="22">
        <v>3960000</v>
      </c>
      <c r="F36" s="22">
        <v>3960000</v>
      </c>
      <c r="G36" s="23">
        <f t="shared" si="0"/>
        <v>1</v>
      </c>
      <c r="H36" s="24" t="s">
        <v>187</v>
      </c>
      <c r="I36" s="24" t="s">
        <v>216</v>
      </c>
      <c r="J36" s="31" t="s">
        <v>42</v>
      </c>
      <c r="K36" s="25" t="s">
        <v>114</v>
      </c>
      <c r="L36" s="1" t="s">
        <v>6</v>
      </c>
      <c r="M36" s="2" t="s">
        <v>7</v>
      </c>
    </row>
    <row r="37" spans="1:13" s="32" customFormat="1" ht="20.25" customHeight="1" x14ac:dyDescent="0.3">
      <c r="A37" s="18">
        <v>33</v>
      </c>
      <c r="B37" s="47" t="s">
        <v>350</v>
      </c>
      <c r="C37" s="19" t="s">
        <v>164</v>
      </c>
      <c r="D37" s="20" t="s">
        <v>232</v>
      </c>
      <c r="E37" s="22">
        <v>1320000</v>
      </c>
      <c r="F37" s="22">
        <v>1320000</v>
      </c>
      <c r="G37" s="23">
        <f t="shared" si="0"/>
        <v>1</v>
      </c>
      <c r="H37" s="24" t="s">
        <v>187</v>
      </c>
      <c r="I37" s="24" t="s">
        <v>216</v>
      </c>
      <c r="J37" s="31" t="s">
        <v>42</v>
      </c>
      <c r="K37" s="25" t="s">
        <v>115</v>
      </c>
      <c r="L37" s="1" t="s">
        <v>6</v>
      </c>
      <c r="M37" s="2" t="s">
        <v>7</v>
      </c>
    </row>
    <row r="38" spans="1:13" s="32" customFormat="1" ht="20.25" customHeight="1" x14ac:dyDescent="0.3">
      <c r="A38" s="18">
        <v>34</v>
      </c>
      <c r="B38" s="47" t="s">
        <v>359</v>
      </c>
      <c r="C38" s="19" t="s">
        <v>164</v>
      </c>
      <c r="D38" s="20" t="s">
        <v>232</v>
      </c>
      <c r="E38" s="22">
        <v>1980000</v>
      </c>
      <c r="F38" s="22">
        <v>1980000</v>
      </c>
      <c r="G38" s="23">
        <f t="shared" si="0"/>
        <v>1</v>
      </c>
      <c r="H38" s="24" t="s">
        <v>187</v>
      </c>
      <c r="I38" s="24" t="s">
        <v>216</v>
      </c>
      <c r="J38" s="31" t="s">
        <v>42</v>
      </c>
      <c r="K38" s="25" t="s">
        <v>116</v>
      </c>
      <c r="L38" s="1" t="s">
        <v>6</v>
      </c>
      <c r="M38" s="2" t="s">
        <v>7</v>
      </c>
    </row>
    <row r="39" spans="1:13" s="32" customFormat="1" ht="20.25" customHeight="1" x14ac:dyDescent="0.3">
      <c r="A39" s="18">
        <v>35</v>
      </c>
      <c r="B39" s="47" t="s">
        <v>360</v>
      </c>
      <c r="C39" s="19" t="s">
        <v>164</v>
      </c>
      <c r="D39" s="20" t="s">
        <v>232</v>
      </c>
      <c r="E39" s="22">
        <v>2376000</v>
      </c>
      <c r="F39" s="22">
        <v>2376000</v>
      </c>
      <c r="G39" s="23">
        <f t="shared" si="0"/>
        <v>1</v>
      </c>
      <c r="H39" s="24" t="s">
        <v>187</v>
      </c>
      <c r="I39" s="24" t="s">
        <v>216</v>
      </c>
      <c r="J39" s="31" t="s">
        <v>42</v>
      </c>
      <c r="K39" s="25" t="s">
        <v>117</v>
      </c>
      <c r="L39" s="1" t="s">
        <v>6</v>
      </c>
      <c r="M39" s="2" t="s">
        <v>7</v>
      </c>
    </row>
    <row r="40" spans="1:13" s="32" customFormat="1" ht="20.25" customHeight="1" x14ac:dyDescent="0.3">
      <c r="A40" s="18">
        <v>36</v>
      </c>
      <c r="B40" s="47" t="s">
        <v>351</v>
      </c>
      <c r="C40" s="19" t="s">
        <v>164</v>
      </c>
      <c r="D40" s="20" t="s">
        <v>232</v>
      </c>
      <c r="E40" s="22">
        <v>1716000</v>
      </c>
      <c r="F40" s="22">
        <v>1716000</v>
      </c>
      <c r="G40" s="23">
        <f t="shared" si="0"/>
        <v>1</v>
      </c>
      <c r="H40" s="24" t="s">
        <v>187</v>
      </c>
      <c r="I40" s="24" t="s">
        <v>216</v>
      </c>
      <c r="J40" s="31" t="s">
        <v>42</v>
      </c>
      <c r="K40" s="25" t="s">
        <v>118</v>
      </c>
      <c r="L40" s="1" t="s">
        <v>6</v>
      </c>
      <c r="M40" s="2" t="s">
        <v>7</v>
      </c>
    </row>
    <row r="41" spans="1:13" s="32" customFormat="1" ht="20.25" customHeight="1" x14ac:dyDescent="0.3">
      <c r="A41" s="18">
        <v>37</v>
      </c>
      <c r="B41" s="47" t="s">
        <v>361</v>
      </c>
      <c r="C41" s="19" t="s">
        <v>164</v>
      </c>
      <c r="D41" s="20" t="s">
        <v>232</v>
      </c>
      <c r="E41" s="22">
        <v>4752000</v>
      </c>
      <c r="F41" s="22">
        <v>4752000</v>
      </c>
      <c r="G41" s="23">
        <f t="shared" si="0"/>
        <v>1</v>
      </c>
      <c r="H41" s="24" t="s">
        <v>187</v>
      </c>
      <c r="I41" s="24" t="s">
        <v>216</v>
      </c>
      <c r="J41" s="31" t="s">
        <v>42</v>
      </c>
      <c r="K41" s="25" t="s">
        <v>119</v>
      </c>
      <c r="L41" s="1" t="s">
        <v>6</v>
      </c>
      <c r="M41" s="2" t="s">
        <v>7</v>
      </c>
    </row>
    <row r="42" spans="1:13" s="32" customFormat="1" ht="20.25" customHeight="1" x14ac:dyDescent="0.3">
      <c r="A42" s="18">
        <v>38</v>
      </c>
      <c r="B42" s="47" t="s">
        <v>354</v>
      </c>
      <c r="C42" s="19" t="s">
        <v>164</v>
      </c>
      <c r="D42" s="20" t="s">
        <v>232</v>
      </c>
      <c r="E42" s="22">
        <v>1531200</v>
      </c>
      <c r="F42" s="22">
        <v>1531200</v>
      </c>
      <c r="G42" s="23">
        <f t="shared" si="0"/>
        <v>1</v>
      </c>
      <c r="H42" s="24" t="s">
        <v>188</v>
      </c>
      <c r="I42" s="24" t="s">
        <v>217</v>
      </c>
      <c r="J42" s="31" t="s">
        <v>42</v>
      </c>
      <c r="K42" s="25" t="s">
        <v>120</v>
      </c>
      <c r="L42" s="1" t="s">
        <v>6</v>
      </c>
      <c r="M42" s="2" t="s">
        <v>7</v>
      </c>
    </row>
    <row r="43" spans="1:13" s="32" customFormat="1" ht="20.25" customHeight="1" x14ac:dyDescent="0.3">
      <c r="A43" s="18">
        <v>39</v>
      </c>
      <c r="B43" s="47" t="s">
        <v>353</v>
      </c>
      <c r="C43" s="19" t="s">
        <v>164</v>
      </c>
      <c r="D43" s="20" t="s">
        <v>232</v>
      </c>
      <c r="E43" s="22">
        <v>3240000</v>
      </c>
      <c r="F43" s="22">
        <v>3240000</v>
      </c>
      <c r="G43" s="23">
        <f t="shared" si="0"/>
        <v>1</v>
      </c>
      <c r="H43" s="24" t="s">
        <v>188</v>
      </c>
      <c r="I43" s="24" t="s">
        <v>217</v>
      </c>
      <c r="J43" s="31" t="s">
        <v>42</v>
      </c>
      <c r="K43" s="25" t="s">
        <v>121</v>
      </c>
      <c r="L43" s="1" t="s">
        <v>6</v>
      </c>
      <c r="M43" s="2" t="s">
        <v>7</v>
      </c>
    </row>
    <row r="44" spans="1:13" s="32" customFormat="1" ht="20.25" customHeight="1" x14ac:dyDescent="0.3">
      <c r="A44" s="18">
        <v>40</v>
      </c>
      <c r="B44" s="47" t="s">
        <v>353</v>
      </c>
      <c r="C44" s="19" t="s">
        <v>164</v>
      </c>
      <c r="D44" s="20" t="s">
        <v>232</v>
      </c>
      <c r="E44" s="22">
        <v>1260000</v>
      </c>
      <c r="F44" s="22">
        <v>1260000</v>
      </c>
      <c r="G44" s="23">
        <f t="shared" si="0"/>
        <v>1</v>
      </c>
      <c r="H44" s="24" t="s">
        <v>188</v>
      </c>
      <c r="I44" s="24" t="s">
        <v>217</v>
      </c>
      <c r="J44" s="31" t="s">
        <v>42</v>
      </c>
      <c r="K44" s="25" t="s">
        <v>122</v>
      </c>
      <c r="L44" s="1" t="s">
        <v>6</v>
      </c>
      <c r="M44" s="2" t="s">
        <v>7</v>
      </c>
    </row>
    <row r="45" spans="1:13" s="32" customFormat="1" ht="20.25" customHeight="1" x14ac:dyDescent="0.3">
      <c r="A45" s="18">
        <v>41</v>
      </c>
      <c r="B45" s="47" t="s">
        <v>366</v>
      </c>
      <c r="C45" s="19" t="s">
        <v>164</v>
      </c>
      <c r="D45" s="20" t="s">
        <v>232</v>
      </c>
      <c r="E45" s="22">
        <v>1320000</v>
      </c>
      <c r="F45" s="22">
        <v>1320000</v>
      </c>
      <c r="G45" s="23">
        <f t="shared" si="0"/>
        <v>1</v>
      </c>
      <c r="H45" s="24" t="s">
        <v>56</v>
      </c>
      <c r="I45" s="24" t="s">
        <v>62</v>
      </c>
      <c r="J45" s="31" t="s">
        <v>42</v>
      </c>
      <c r="K45" s="25" t="s">
        <v>123</v>
      </c>
      <c r="L45" s="1" t="s">
        <v>6</v>
      </c>
      <c r="M45" s="2" t="s">
        <v>7</v>
      </c>
    </row>
    <row r="46" spans="1:13" s="32" customFormat="1" ht="20.25" customHeight="1" x14ac:dyDescent="0.3">
      <c r="A46" s="18">
        <v>42</v>
      </c>
      <c r="B46" s="47" t="s">
        <v>350</v>
      </c>
      <c r="C46" s="19" t="s">
        <v>164</v>
      </c>
      <c r="D46" s="20" t="s">
        <v>232</v>
      </c>
      <c r="E46" s="22">
        <v>1320000</v>
      </c>
      <c r="F46" s="22">
        <v>1320000</v>
      </c>
      <c r="G46" s="23">
        <f t="shared" si="0"/>
        <v>1</v>
      </c>
      <c r="H46" s="24" t="s">
        <v>56</v>
      </c>
      <c r="I46" s="24" t="s">
        <v>62</v>
      </c>
      <c r="J46" s="31" t="s">
        <v>42</v>
      </c>
      <c r="K46" s="25" t="s">
        <v>124</v>
      </c>
      <c r="L46" s="1" t="s">
        <v>6</v>
      </c>
      <c r="M46" s="2" t="s">
        <v>7</v>
      </c>
    </row>
    <row r="47" spans="1:13" s="32" customFormat="1" ht="20.25" customHeight="1" x14ac:dyDescent="0.3">
      <c r="A47" s="18">
        <v>43</v>
      </c>
      <c r="B47" s="47" t="s">
        <v>351</v>
      </c>
      <c r="C47" s="19" t="s">
        <v>164</v>
      </c>
      <c r="D47" s="20" t="s">
        <v>232</v>
      </c>
      <c r="E47" s="22">
        <v>1320000</v>
      </c>
      <c r="F47" s="22">
        <v>1320000</v>
      </c>
      <c r="G47" s="23">
        <f t="shared" si="0"/>
        <v>1</v>
      </c>
      <c r="H47" s="24" t="s">
        <v>56</v>
      </c>
      <c r="I47" s="24" t="s">
        <v>62</v>
      </c>
      <c r="J47" s="31" t="s">
        <v>42</v>
      </c>
      <c r="K47" s="25" t="s">
        <v>125</v>
      </c>
      <c r="L47" s="1" t="s">
        <v>6</v>
      </c>
      <c r="M47" s="2" t="s">
        <v>7</v>
      </c>
    </row>
    <row r="48" spans="1:13" s="32" customFormat="1" ht="20.25" customHeight="1" x14ac:dyDescent="0.3">
      <c r="A48" s="18">
        <v>44</v>
      </c>
      <c r="B48" s="47" t="s">
        <v>361</v>
      </c>
      <c r="C48" s="19" t="s">
        <v>164</v>
      </c>
      <c r="D48" s="20" t="s">
        <v>232</v>
      </c>
      <c r="E48" s="22">
        <v>1320000</v>
      </c>
      <c r="F48" s="22">
        <v>1320000</v>
      </c>
      <c r="G48" s="23">
        <f t="shared" si="0"/>
        <v>1</v>
      </c>
      <c r="H48" s="24" t="s">
        <v>56</v>
      </c>
      <c r="I48" s="24" t="s">
        <v>62</v>
      </c>
      <c r="J48" s="31" t="s">
        <v>42</v>
      </c>
      <c r="K48" s="25" t="s">
        <v>126</v>
      </c>
      <c r="L48" s="1" t="s">
        <v>6</v>
      </c>
      <c r="M48" s="2" t="s">
        <v>7</v>
      </c>
    </row>
    <row r="49" spans="1:13" s="32" customFormat="1" ht="20.25" customHeight="1" x14ac:dyDescent="0.3">
      <c r="A49" s="18">
        <v>45</v>
      </c>
      <c r="B49" s="47" t="s">
        <v>349</v>
      </c>
      <c r="C49" s="19" t="s">
        <v>165</v>
      </c>
      <c r="D49" s="20" t="s">
        <v>232</v>
      </c>
      <c r="E49" s="22">
        <v>2640000</v>
      </c>
      <c r="F49" s="22">
        <v>2640000</v>
      </c>
      <c r="G49" s="23">
        <f t="shared" ref="G49:G56" si="1">F49/E49</f>
        <v>1</v>
      </c>
      <c r="H49" s="24" t="s">
        <v>56</v>
      </c>
      <c r="I49" s="24" t="s">
        <v>62</v>
      </c>
      <c r="J49" s="31" t="s">
        <v>42</v>
      </c>
      <c r="K49" s="25" t="s">
        <v>127</v>
      </c>
      <c r="L49" s="1" t="s">
        <v>6</v>
      </c>
      <c r="M49" s="2" t="s">
        <v>7</v>
      </c>
    </row>
    <row r="50" spans="1:13" s="32" customFormat="1" ht="20.25" customHeight="1" x14ac:dyDescent="0.3">
      <c r="A50" s="18">
        <v>46</v>
      </c>
      <c r="B50" s="47" t="s">
        <v>349</v>
      </c>
      <c r="C50" s="19" t="s">
        <v>165</v>
      </c>
      <c r="D50" s="20" t="s">
        <v>232</v>
      </c>
      <c r="E50" s="22">
        <v>2790000</v>
      </c>
      <c r="F50" s="22">
        <v>2790000</v>
      </c>
      <c r="G50" s="23">
        <f t="shared" si="1"/>
        <v>1</v>
      </c>
      <c r="H50" s="24" t="s">
        <v>39</v>
      </c>
      <c r="I50" s="24" t="s">
        <v>52</v>
      </c>
      <c r="J50" s="31" t="s">
        <v>42</v>
      </c>
      <c r="K50" s="25" t="s">
        <v>128</v>
      </c>
      <c r="L50" s="1" t="s">
        <v>6</v>
      </c>
      <c r="M50" s="2" t="s">
        <v>7</v>
      </c>
    </row>
    <row r="51" spans="1:13" s="32" customFormat="1" ht="20.25" customHeight="1" x14ac:dyDescent="0.3">
      <c r="A51" s="18">
        <v>47</v>
      </c>
      <c r="B51" s="47" t="s">
        <v>366</v>
      </c>
      <c r="C51" s="19" t="s">
        <v>165</v>
      </c>
      <c r="D51" s="20" t="s">
        <v>232</v>
      </c>
      <c r="E51" s="22">
        <v>2120400</v>
      </c>
      <c r="F51" s="22">
        <v>2120400</v>
      </c>
      <c r="G51" s="23">
        <f t="shared" si="1"/>
        <v>1</v>
      </c>
      <c r="H51" s="24" t="s">
        <v>39</v>
      </c>
      <c r="I51" s="24" t="s">
        <v>52</v>
      </c>
      <c r="J51" s="31" t="s">
        <v>42</v>
      </c>
      <c r="K51" s="25" t="s">
        <v>129</v>
      </c>
      <c r="L51" s="1" t="s">
        <v>6</v>
      </c>
      <c r="M51" s="2" t="s">
        <v>7</v>
      </c>
    </row>
    <row r="52" spans="1:13" s="32" customFormat="1" ht="20.25" customHeight="1" x14ac:dyDescent="0.3">
      <c r="A52" s="18">
        <v>48</v>
      </c>
      <c r="B52" s="47" t="s">
        <v>356</v>
      </c>
      <c r="C52" s="19" t="s">
        <v>165</v>
      </c>
      <c r="D52" s="20" t="s">
        <v>232</v>
      </c>
      <c r="E52" s="22">
        <v>1785600</v>
      </c>
      <c r="F52" s="22">
        <v>1785600</v>
      </c>
      <c r="G52" s="23">
        <f t="shared" si="1"/>
        <v>1</v>
      </c>
      <c r="H52" s="24" t="s">
        <v>39</v>
      </c>
      <c r="I52" s="24" t="s">
        <v>52</v>
      </c>
      <c r="J52" s="31" t="s">
        <v>42</v>
      </c>
      <c r="K52" s="25" t="s">
        <v>130</v>
      </c>
      <c r="L52" s="1" t="s">
        <v>6</v>
      </c>
      <c r="M52" s="2" t="s">
        <v>7</v>
      </c>
    </row>
    <row r="53" spans="1:13" s="32" customFormat="1" ht="20.25" customHeight="1" x14ac:dyDescent="0.3">
      <c r="A53" s="18">
        <v>49</v>
      </c>
      <c r="B53" s="47" t="s">
        <v>361</v>
      </c>
      <c r="C53" s="19" t="s">
        <v>165</v>
      </c>
      <c r="D53" s="20" t="s">
        <v>232</v>
      </c>
      <c r="E53" s="22">
        <v>1500000</v>
      </c>
      <c r="F53" s="22">
        <v>1500000</v>
      </c>
      <c r="G53" s="23">
        <f t="shared" si="1"/>
        <v>1</v>
      </c>
      <c r="H53" s="24" t="s">
        <v>39</v>
      </c>
      <c r="I53" s="24" t="s">
        <v>52</v>
      </c>
      <c r="J53" s="31" t="s">
        <v>42</v>
      </c>
      <c r="K53" s="25" t="s">
        <v>131</v>
      </c>
      <c r="L53" s="1" t="s">
        <v>6</v>
      </c>
      <c r="M53" s="2" t="s">
        <v>7</v>
      </c>
    </row>
    <row r="54" spans="1:13" s="32" customFormat="1" ht="20.25" customHeight="1" x14ac:dyDescent="0.3">
      <c r="A54" s="18">
        <v>50</v>
      </c>
      <c r="B54" s="47" t="s">
        <v>353</v>
      </c>
      <c r="C54" s="19" t="s">
        <v>165</v>
      </c>
      <c r="D54" s="20" t="s">
        <v>232</v>
      </c>
      <c r="E54" s="22">
        <v>3226080</v>
      </c>
      <c r="F54" s="22">
        <v>3226080</v>
      </c>
      <c r="G54" s="23">
        <f t="shared" si="1"/>
        <v>1</v>
      </c>
      <c r="H54" s="24" t="s">
        <v>39</v>
      </c>
      <c r="I54" s="24" t="s">
        <v>52</v>
      </c>
      <c r="J54" s="31" t="s">
        <v>42</v>
      </c>
      <c r="K54" s="25" t="s">
        <v>132</v>
      </c>
      <c r="L54" s="1" t="s">
        <v>6</v>
      </c>
      <c r="M54" s="2" t="s">
        <v>7</v>
      </c>
    </row>
    <row r="55" spans="1:13" s="32" customFormat="1" ht="20.25" customHeight="1" x14ac:dyDescent="0.3">
      <c r="A55" s="18">
        <v>51</v>
      </c>
      <c r="B55" s="47" t="s">
        <v>353</v>
      </c>
      <c r="C55" s="19" t="s">
        <v>165</v>
      </c>
      <c r="D55" s="20" t="s">
        <v>232</v>
      </c>
      <c r="E55" s="22">
        <v>1740960</v>
      </c>
      <c r="F55" s="22">
        <v>1740960</v>
      </c>
      <c r="G55" s="23">
        <f t="shared" si="1"/>
        <v>1</v>
      </c>
      <c r="H55" s="24" t="s">
        <v>39</v>
      </c>
      <c r="I55" s="24" t="s">
        <v>52</v>
      </c>
      <c r="J55" s="31" t="s">
        <v>42</v>
      </c>
      <c r="K55" s="25" t="s">
        <v>133</v>
      </c>
      <c r="L55" s="1" t="s">
        <v>6</v>
      </c>
      <c r="M55" s="2" t="s">
        <v>7</v>
      </c>
    </row>
    <row r="56" spans="1:13" s="32" customFormat="1" ht="20.25" customHeight="1" x14ac:dyDescent="0.3">
      <c r="A56" s="18">
        <v>52</v>
      </c>
      <c r="B56" s="47" t="s">
        <v>352</v>
      </c>
      <c r="C56" s="19" t="s">
        <v>165</v>
      </c>
      <c r="D56" s="20" t="s">
        <v>232</v>
      </c>
      <c r="E56" s="22">
        <v>1674000</v>
      </c>
      <c r="F56" s="22">
        <v>1674000</v>
      </c>
      <c r="G56" s="23">
        <f t="shared" si="1"/>
        <v>1</v>
      </c>
      <c r="H56" s="24" t="s">
        <v>39</v>
      </c>
      <c r="I56" s="24" t="s">
        <v>52</v>
      </c>
      <c r="J56" s="31" t="s">
        <v>42</v>
      </c>
      <c r="K56" s="25" t="s">
        <v>134</v>
      </c>
      <c r="L56" s="1" t="s">
        <v>6</v>
      </c>
      <c r="M56" s="2" t="s">
        <v>7</v>
      </c>
    </row>
    <row r="57" spans="1:13" s="32" customFormat="1" ht="20.25" customHeight="1" x14ac:dyDescent="0.3">
      <c r="A57" s="18">
        <v>53</v>
      </c>
      <c r="B57" s="47" t="s">
        <v>350</v>
      </c>
      <c r="C57" s="19" t="s">
        <v>165</v>
      </c>
      <c r="D57" s="20" t="s">
        <v>232</v>
      </c>
      <c r="E57" s="22">
        <v>2700000</v>
      </c>
      <c r="F57" s="22">
        <v>2700000</v>
      </c>
      <c r="G57" s="23">
        <f t="shared" ref="G57:G77" si="2">F57/E57</f>
        <v>1</v>
      </c>
      <c r="H57" s="24" t="s">
        <v>189</v>
      </c>
      <c r="I57" s="24" t="s">
        <v>218</v>
      </c>
      <c r="J57" s="31" t="s">
        <v>42</v>
      </c>
      <c r="K57" s="25" t="s">
        <v>135</v>
      </c>
      <c r="L57" s="1" t="s">
        <v>6</v>
      </c>
      <c r="M57" s="2" t="s">
        <v>7</v>
      </c>
    </row>
    <row r="58" spans="1:13" s="32" customFormat="1" ht="20.25" customHeight="1" x14ac:dyDescent="0.3">
      <c r="A58" s="18">
        <v>54</v>
      </c>
      <c r="B58" s="47" t="s">
        <v>369</v>
      </c>
      <c r="C58" s="19" t="s">
        <v>165</v>
      </c>
      <c r="D58" s="20" t="s">
        <v>232</v>
      </c>
      <c r="E58" s="22">
        <v>8052000</v>
      </c>
      <c r="F58" s="22">
        <v>8052000</v>
      </c>
      <c r="G58" s="23">
        <f t="shared" si="2"/>
        <v>1</v>
      </c>
      <c r="H58" s="24" t="s">
        <v>190</v>
      </c>
      <c r="I58" s="24" t="s">
        <v>219</v>
      </c>
      <c r="J58" s="31" t="s">
        <v>42</v>
      </c>
      <c r="K58" s="25" t="s">
        <v>136</v>
      </c>
      <c r="L58" s="1" t="s">
        <v>6</v>
      </c>
      <c r="M58" s="2" t="s">
        <v>7</v>
      </c>
    </row>
    <row r="59" spans="1:13" s="32" customFormat="1" ht="20.25" customHeight="1" x14ac:dyDescent="0.3">
      <c r="A59" s="18">
        <v>55</v>
      </c>
      <c r="B59" s="47" t="s">
        <v>369</v>
      </c>
      <c r="C59" s="19" t="s">
        <v>165</v>
      </c>
      <c r="D59" s="20" t="s">
        <v>232</v>
      </c>
      <c r="E59" s="22">
        <v>5016000</v>
      </c>
      <c r="F59" s="22">
        <v>5016000</v>
      </c>
      <c r="G59" s="23">
        <f t="shared" si="2"/>
        <v>1</v>
      </c>
      <c r="H59" s="24" t="s">
        <v>66</v>
      </c>
      <c r="I59" s="24" t="s">
        <v>69</v>
      </c>
      <c r="J59" s="31" t="s">
        <v>42</v>
      </c>
      <c r="K59" s="25" t="s">
        <v>137</v>
      </c>
      <c r="L59" s="1" t="s">
        <v>6</v>
      </c>
      <c r="M59" s="2" t="s">
        <v>7</v>
      </c>
    </row>
    <row r="60" spans="1:13" s="32" customFormat="1" ht="20.25" customHeight="1" x14ac:dyDescent="0.3">
      <c r="A60" s="18">
        <v>56</v>
      </c>
      <c r="B60" s="47" t="s">
        <v>369</v>
      </c>
      <c r="C60" s="19" t="s">
        <v>165</v>
      </c>
      <c r="D60" s="20" t="s">
        <v>232</v>
      </c>
      <c r="E60" s="22">
        <v>1200000</v>
      </c>
      <c r="F60" s="22">
        <v>1200000</v>
      </c>
      <c r="G60" s="23">
        <f t="shared" si="2"/>
        <v>1</v>
      </c>
      <c r="H60" s="24" t="s">
        <v>191</v>
      </c>
      <c r="I60" s="24" t="s">
        <v>220</v>
      </c>
      <c r="J60" s="31" t="s">
        <v>42</v>
      </c>
      <c r="K60" s="25" t="s">
        <v>138</v>
      </c>
      <c r="L60" s="1" t="s">
        <v>6</v>
      </c>
      <c r="M60" s="2" t="s">
        <v>7</v>
      </c>
    </row>
    <row r="61" spans="1:13" s="32" customFormat="1" ht="20.25" customHeight="1" x14ac:dyDescent="0.3">
      <c r="A61" s="18">
        <v>57</v>
      </c>
      <c r="B61" s="47" t="s">
        <v>369</v>
      </c>
      <c r="C61" s="19" t="s">
        <v>165</v>
      </c>
      <c r="D61" s="20" t="s">
        <v>232</v>
      </c>
      <c r="E61" s="22">
        <v>9200000</v>
      </c>
      <c r="F61" s="22">
        <v>9200000</v>
      </c>
      <c r="G61" s="23">
        <f t="shared" si="2"/>
        <v>1</v>
      </c>
      <c r="H61" s="24" t="s">
        <v>191</v>
      </c>
      <c r="I61" s="24" t="s">
        <v>220</v>
      </c>
      <c r="J61" s="31" t="s">
        <v>42</v>
      </c>
      <c r="K61" s="25" t="s">
        <v>139</v>
      </c>
      <c r="L61" s="1" t="s">
        <v>6</v>
      </c>
      <c r="M61" s="2" t="s">
        <v>7</v>
      </c>
    </row>
    <row r="62" spans="1:13" s="32" customFormat="1" ht="20.25" customHeight="1" x14ac:dyDescent="0.3">
      <c r="A62" s="18">
        <v>58</v>
      </c>
      <c r="B62" s="47" t="s">
        <v>369</v>
      </c>
      <c r="C62" s="19" t="s">
        <v>165</v>
      </c>
      <c r="D62" s="20" t="s">
        <v>232</v>
      </c>
      <c r="E62" s="22">
        <v>2500000</v>
      </c>
      <c r="F62" s="22">
        <v>2500000</v>
      </c>
      <c r="G62" s="23">
        <f t="shared" si="2"/>
        <v>1</v>
      </c>
      <c r="H62" s="24" t="s">
        <v>191</v>
      </c>
      <c r="I62" s="24" t="s">
        <v>220</v>
      </c>
      <c r="J62" s="31" t="s">
        <v>42</v>
      </c>
      <c r="K62" s="25" t="s">
        <v>140</v>
      </c>
      <c r="L62" s="1" t="s">
        <v>6</v>
      </c>
      <c r="M62" s="2" t="s">
        <v>7</v>
      </c>
    </row>
    <row r="63" spans="1:13" s="32" customFormat="1" ht="20.25" customHeight="1" x14ac:dyDescent="0.3">
      <c r="A63" s="18">
        <v>59</v>
      </c>
      <c r="B63" s="47" t="s">
        <v>351</v>
      </c>
      <c r="C63" s="19" t="s">
        <v>165</v>
      </c>
      <c r="D63" s="20" t="s">
        <v>232</v>
      </c>
      <c r="E63" s="22">
        <v>1530000</v>
      </c>
      <c r="F63" s="22">
        <v>1530000</v>
      </c>
      <c r="G63" s="23">
        <f t="shared" si="2"/>
        <v>1</v>
      </c>
      <c r="H63" s="24" t="s">
        <v>189</v>
      </c>
      <c r="I63" s="24" t="s">
        <v>218</v>
      </c>
      <c r="J63" s="31" t="s">
        <v>42</v>
      </c>
      <c r="K63" s="25" t="s">
        <v>141</v>
      </c>
      <c r="L63" s="1" t="s">
        <v>6</v>
      </c>
      <c r="M63" s="2" t="s">
        <v>7</v>
      </c>
    </row>
    <row r="64" spans="1:13" s="32" customFormat="1" ht="20.25" customHeight="1" x14ac:dyDescent="0.3">
      <c r="A64" s="18">
        <v>60</v>
      </c>
      <c r="B64" s="47" t="s">
        <v>369</v>
      </c>
      <c r="C64" s="19" t="s">
        <v>166</v>
      </c>
      <c r="D64" s="20" t="s">
        <v>232</v>
      </c>
      <c r="E64" s="22">
        <v>3484000</v>
      </c>
      <c r="F64" s="22">
        <v>3484000</v>
      </c>
      <c r="G64" s="23">
        <f t="shared" si="2"/>
        <v>1</v>
      </c>
      <c r="H64" s="24" t="s">
        <v>192</v>
      </c>
      <c r="I64" s="24" t="s">
        <v>221</v>
      </c>
      <c r="J64" s="31" t="s">
        <v>42</v>
      </c>
      <c r="K64" s="25" t="s">
        <v>142</v>
      </c>
      <c r="L64" s="1" t="s">
        <v>6</v>
      </c>
      <c r="M64" s="2" t="s">
        <v>7</v>
      </c>
    </row>
    <row r="65" spans="1:13" s="32" customFormat="1" ht="20.25" customHeight="1" x14ac:dyDescent="0.3">
      <c r="A65" s="18">
        <v>61</v>
      </c>
      <c r="B65" s="47" t="s">
        <v>369</v>
      </c>
      <c r="C65" s="19" t="s">
        <v>166</v>
      </c>
      <c r="D65" s="20" t="s">
        <v>232</v>
      </c>
      <c r="E65" s="22">
        <v>4224000</v>
      </c>
      <c r="F65" s="22">
        <v>4224000</v>
      </c>
      <c r="G65" s="23">
        <f t="shared" si="2"/>
        <v>1</v>
      </c>
      <c r="H65" s="24" t="s">
        <v>193</v>
      </c>
      <c r="I65" s="24" t="s">
        <v>222</v>
      </c>
      <c r="J65" s="31" t="s">
        <v>42</v>
      </c>
      <c r="K65" s="25" t="s">
        <v>143</v>
      </c>
      <c r="L65" s="1" t="s">
        <v>6</v>
      </c>
      <c r="M65" s="2" t="s">
        <v>7</v>
      </c>
    </row>
    <row r="66" spans="1:13" s="32" customFormat="1" ht="20.25" customHeight="1" x14ac:dyDescent="0.3">
      <c r="A66" s="18">
        <v>62</v>
      </c>
      <c r="B66" s="47" t="s">
        <v>369</v>
      </c>
      <c r="C66" s="19" t="s">
        <v>166</v>
      </c>
      <c r="D66" s="20" t="s">
        <v>232</v>
      </c>
      <c r="E66" s="22">
        <v>20000000</v>
      </c>
      <c r="F66" s="22">
        <v>20000000</v>
      </c>
      <c r="G66" s="23">
        <f t="shared" si="2"/>
        <v>1</v>
      </c>
      <c r="H66" s="24" t="s">
        <v>194</v>
      </c>
      <c r="I66" s="24" t="s">
        <v>223</v>
      </c>
      <c r="J66" s="31" t="s">
        <v>42</v>
      </c>
      <c r="K66" s="25" t="s">
        <v>144</v>
      </c>
      <c r="L66" s="1" t="s">
        <v>6</v>
      </c>
      <c r="M66" s="2" t="s">
        <v>7</v>
      </c>
    </row>
    <row r="67" spans="1:13" s="32" customFormat="1" ht="20.25" customHeight="1" x14ac:dyDescent="0.3">
      <c r="A67" s="18">
        <v>63</v>
      </c>
      <c r="B67" s="47" t="s">
        <v>369</v>
      </c>
      <c r="C67" s="19" t="s">
        <v>166</v>
      </c>
      <c r="D67" s="20" t="s">
        <v>232</v>
      </c>
      <c r="E67" s="22">
        <v>2280000</v>
      </c>
      <c r="F67" s="22">
        <v>2280000</v>
      </c>
      <c r="G67" s="23">
        <f t="shared" si="2"/>
        <v>1</v>
      </c>
      <c r="H67" s="24" t="s">
        <v>195</v>
      </c>
      <c r="I67" s="24" t="s">
        <v>224</v>
      </c>
      <c r="J67" s="31" t="s">
        <v>42</v>
      </c>
      <c r="K67" s="25" t="s">
        <v>145</v>
      </c>
      <c r="L67" s="1" t="s">
        <v>6</v>
      </c>
      <c r="M67" s="2" t="s">
        <v>7</v>
      </c>
    </row>
    <row r="68" spans="1:13" s="32" customFormat="1" ht="20.25" customHeight="1" x14ac:dyDescent="0.3">
      <c r="A68" s="18">
        <v>64</v>
      </c>
      <c r="B68" s="47" t="s">
        <v>370</v>
      </c>
      <c r="C68" s="19" t="s">
        <v>166</v>
      </c>
      <c r="D68" s="20" t="s">
        <v>232</v>
      </c>
      <c r="E68" s="22">
        <v>2700000</v>
      </c>
      <c r="F68" s="22">
        <v>2700000</v>
      </c>
      <c r="G68" s="23">
        <f t="shared" si="2"/>
        <v>1</v>
      </c>
      <c r="H68" s="24" t="s">
        <v>196</v>
      </c>
      <c r="I68" s="24" t="s">
        <v>225</v>
      </c>
      <c r="J68" s="31" t="s">
        <v>42</v>
      </c>
      <c r="K68" s="25" t="s">
        <v>146</v>
      </c>
      <c r="L68" s="1" t="s">
        <v>6</v>
      </c>
      <c r="M68" s="2" t="s">
        <v>7</v>
      </c>
    </row>
    <row r="69" spans="1:13" s="32" customFormat="1" ht="20.25" customHeight="1" x14ac:dyDescent="0.3">
      <c r="A69" s="18">
        <v>65</v>
      </c>
      <c r="B69" s="47" t="s">
        <v>353</v>
      </c>
      <c r="C69" s="19" t="s">
        <v>166</v>
      </c>
      <c r="D69" s="20" t="s">
        <v>171</v>
      </c>
      <c r="E69" s="21">
        <v>4040000</v>
      </c>
      <c r="F69" s="22">
        <v>3830000</v>
      </c>
      <c r="G69" s="23">
        <f t="shared" si="2"/>
        <v>0.94801980198019797</v>
      </c>
      <c r="H69" s="24" t="s">
        <v>30</v>
      </c>
      <c r="I69" s="24" t="s">
        <v>59</v>
      </c>
      <c r="J69" s="31" t="s">
        <v>44</v>
      </c>
      <c r="K69" s="25" t="s">
        <v>147</v>
      </c>
      <c r="L69" s="1" t="s">
        <v>6</v>
      </c>
      <c r="M69" s="2" t="s">
        <v>7</v>
      </c>
    </row>
    <row r="70" spans="1:13" s="32" customFormat="1" ht="20.25" customHeight="1" x14ac:dyDescent="0.3">
      <c r="A70" s="18">
        <v>66</v>
      </c>
      <c r="B70" s="47" t="s">
        <v>362</v>
      </c>
      <c r="C70" s="19" t="s">
        <v>167</v>
      </c>
      <c r="D70" s="20" t="s">
        <v>232</v>
      </c>
      <c r="E70" s="22">
        <v>4764000</v>
      </c>
      <c r="F70" s="22">
        <v>4764000</v>
      </c>
      <c r="G70" s="23">
        <f t="shared" si="2"/>
        <v>1</v>
      </c>
      <c r="H70" s="24" t="s">
        <v>197</v>
      </c>
      <c r="I70" s="24" t="s">
        <v>226</v>
      </c>
      <c r="J70" s="31" t="s">
        <v>42</v>
      </c>
      <c r="K70" s="25" t="s">
        <v>148</v>
      </c>
      <c r="L70" s="1" t="s">
        <v>6</v>
      </c>
      <c r="M70" s="2" t="s">
        <v>7</v>
      </c>
    </row>
    <row r="71" spans="1:13" s="32" customFormat="1" ht="20.25" customHeight="1" x14ac:dyDescent="0.3">
      <c r="A71" s="18">
        <v>67</v>
      </c>
      <c r="B71" s="47" t="s">
        <v>369</v>
      </c>
      <c r="C71" s="19" t="s">
        <v>167</v>
      </c>
      <c r="D71" s="20" t="s">
        <v>232</v>
      </c>
      <c r="E71" s="22">
        <v>2208000</v>
      </c>
      <c r="F71" s="22">
        <v>2208000</v>
      </c>
      <c r="G71" s="23">
        <f t="shared" si="2"/>
        <v>1</v>
      </c>
      <c r="H71" s="24" t="s">
        <v>198</v>
      </c>
      <c r="I71" s="24" t="s">
        <v>227</v>
      </c>
      <c r="J71" s="31" t="s">
        <v>42</v>
      </c>
      <c r="K71" s="25" t="s">
        <v>149</v>
      </c>
      <c r="L71" s="1" t="s">
        <v>6</v>
      </c>
      <c r="M71" s="2" t="s">
        <v>7</v>
      </c>
    </row>
    <row r="72" spans="1:13" s="32" customFormat="1" ht="20.25" customHeight="1" x14ac:dyDescent="0.3">
      <c r="A72" s="18">
        <v>68</v>
      </c>
      <c r="B72" s="47" t="s">
        <v>356</v>
      </c>
      <c r="C72" s="19" t="s">
        <v>167</v>
      </c>
      <c r="D72" s="20" t="s">
        <v>172</v>
      </c>
      <c r="E72" s="22">
        <v>7810000</v>
      </c>
      <c r="F72" s="22">
        <v>7023500</v>
      </c>
      <c r="G72" s="23">
        <f t="shared" si="2"/>
        <v>0.89929577464788735</v>
      </c>
      <c r="H72" s="24" t="s">
        <v>199</v>
      </c>
      <c r="I72" s="24" t="s">
        <v>228</v>
      </c>
      <c r="J72" s="31" t="s">
        <v>44</v>
      </c>
      <c r="K72" s="25" t="s">
        <v>150</v>
      </c>
      <c r="L72" s="1" t="s">
        <v>6</v>
      </c>
      <c r="M72" s="2" t="s">
        <v>7</v>
      </c>
    </row>
    <row r="73" spans="1:13" s="32" customFormat="1" ht="20.25" customHeight="1" x14ac:dyDescent="0.3">
      <c r="A73" s="18">
        <v>69</v>
      </c>
      <c r="B73" s="47" t="s">
        <v>364</v>
      </c>
      <c r="C73" s="19" t="s">
        <v>167</v>
      </c>
      <c r="D73" s="20" t="s">
        <v>232</v>
      </c>
      <c r="E73" s="22">
        <v>20580000</v>
      </c>
      <c r="F73" s="22">
        <v>20580000</v>
      </c>
      <c r="G73" s="23">
        <f t="shared" si="2"/>
        <v>1</v>
      </c>
      <c r="H73" s="24" t="s">
        <v>200</v>
      </c>
      <c r="I73" s="24" t="s">
        <v>229</v>
      </c>
      <c r="J73" s="31" t="s">
        <v>42</v>
      </c>
      <c r="K73" s="25" t="s">
        <v>151</v>
      </c>
      <c r="L73" s="1" t="s">
        <v>6</v>
      </c>
      <c r="M73" s="2" t="s">
        <v>7</v>
      </c>
    </row>
    <row r="74" spans="1:13" s="32" customFormat="1" ht="20.25" customHeight="1" x14ac:dyDescent="0.3">
      <c r="A74" s="18">
        <v>70</v>
      </c>
      <c r="B74" s="47" t="s">
        <v>349</v>
      </c>
      <c r="C74" s="19" t="s">
        <v>168</v>
      </c>
      <c r="D74" s="20" t="s">
        <v>173</v>
      </c>
      <c r="E74" s="21">
        <v>11958200</v>
      </c>
      <c r="F74" s="22">
        <v>11596000</v>
      </c>
      <c r="G74" s="23">
        <f t="shared" si="2"/>
        <v>0.96971116054255657</v>
      </c>
      <c r="H74" s="24" t="s">
        <v>201</v>
      </c>
      <c r="I74" s="24" t="s">
        <v>230</v>
      </c>
      <c r="J74" s="31" t="s">
        <v>43</v>
      </c>
      <c r="K74" s="25" t="s">
        <v>152</v>
      </c>
      <c r="L74" s="1" t="s">
        <v>6</v>
      </c>
      <c r="M74" s="2" t="s">
        <v>7</v>
      </c>
    </row>
    <row r="75" spans="1:13" s="32" customFormat="1" ht="20.25" customHeight="1" x14ac:dyDescent="0.3">
      <c r="A75" s="18">
        <v>71</v>
      </c>
      <c r="B75" s="47" t="s">
        <v>349</v>
      </c>
      <c r="C75" s="19" t="s">
        <v>168</v>
      </c>
      <c r="D75" s="20" t="s">
        <v>173</v>
      </c>
      <c r="E75" s="21">
        <v>1510700</v>
      </c>
      <c r="F75" s="22">
        <v>1462000</v>
      </c>
      <c r="G75" s="23">
        <f t="shared" si="2"/>
        <v>0.96776328854173566</v>
      </c>
      <c r="H75" s="24" t="s">
        <v>201</v>
      </c>
      <c r="I75" s="24" t="s">
        <v>230</v>
      </c>
      <c r="J75" s="31" t="s">
        <v>43</v>
      </c>
      <c r="K75" s="25" t="s">
        <v>153</v>
      </c>
      <c r="L75" s="1" t="s">
        <v>6</v>
      </c>
      <c r="M75" s="2" t="s">
        <v>7</v>
      </c>
    </row>
    <row r="76" spans="1:13" s="32" customFormat="1" ht="20.25" customHeight="1" x14ac:dyDescent="0.3">
      <c r="A76" s="18">
        <v>72</v>
      </c>
      <c r="B76" s="47" t="s">
        <v>355</v>
      </c>
      <c r="C76" s="19" t="s">
        <v>169</v>
      </c>
      <c r="D76" s="20" t="s">
        <v>232</v>
      </c>
      <c r="E76" s="22">
        <v>2772000</v>
      </c>
      <c r="F76" s="22">
        <v>2772000</v>
      </c>
      <c r="G76" s="23">
        <f t="shared" si="2"/>
        <v>1</v>
      </c>
      <c r="H76" s="24" t="s">
        <v>202</v>
      </c>
      <c r="I76" s="24" t="s">
        <v>231</v>
      </c>
      <c r="J76" s="31" t="s">
        <v>42</v>
      </c>
      <c r="K76" s="25" t="s">
        <v>154</v>
      </c>
      <c r="L76" s="1" t="s">
        <v>6</v>
      </c>
      <c r="M76" s="2" t="s">
        <v>7</v>
      </c>
    </row>
    <row r="77" spans="1:13" s="32" customFormat="1" ht="20.25" customHeight="1" x14ac:dyDescent="0.3">
      <c r="A77" s="18">
        <v>73</v>
      </c>
      <c r="B77" s="47" t="s">
        <v>355</v>
      </c>
      <c r="C77" s="19" t="s">
        <v>169</v>
      </c>
      <c r="D77" s="20" t="s">
        <v>232</v>
      </c>
      <c r="E77" s="22">
        <v>4158000</v>
      </c>
      <c r="F77" s="22">
        <v>4158000</v>
      </c>
      <c r="G77" s="23">
        <f t="shared" si="2"/>
        <v>1</v>
      </c>
      <c r="H77" s="24" t="s">
        <v>202</v>
      </c>
      <c r="I77" s="24" t="s">
        <v>231</v>
      </c>
      <c r="J77" s="31" t="s">
        <v>42</v>
      </c>
      <c r="K77" s="25" t="s">
        <v>155</v>
      </c>
      <c r="L77" s="1" t="s">
        <v>6</v>
      </c>
      <c r="M77" s="2" t="s">
        <v>7</v>
      </c>
    </row>
    <row r="78" spans="1:13" s="33" customFormat="1" ht="20.25" customHeight="1" x14ac:dyDescent="0.3">
      <c r="A78" s="13" t="s">
        <v>25</v>
      </c>
      <c r="B78" s="13"/>
      <c r="C78" s="13"/>
      <c r="D78" s="13" t="s">
        <v>31</v>
      </c>
      <c r="E78" s="26"/>
      <c r="F78" s="27">
        <f>SUM(F5:F77)</f>
        <v>345906180</v>
      </c>
      <c r="G78" s="27"/>
      <c r="H78" s="17"/>
      <c r="I78" s="17"/>
      <c r="J78" s="17"/>
      <c r="K78" s="28">
        <f>COUNTA(K5:K77)</f>
        <v>73</v>
      </c>
      <c r="L78" s="28"/>
      <c r="M78" s="28"/>
    </row>
  </sheetData>
  <sortState ref="A5:M20">
    <sortCondition ref="C5"/>
  </sortState>
  <mergeCells count="2">
    <mergeCell ref="A1:M1"/>
    <mergeCell ref="A3:B3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opLeftCell="A2" zoomScale="84" zoomScaleNormal="84" workbookViewId="0">
      <selection activeCell="C51" sqref="C5:C51"/>
    </sheetView>
  </sheetViews>
  <sheetFormatPr defaultRowHeight="20.25" customHeight="1" x14ac:dyDescent="0.3"/>
  <cols>
    <col min="1" max="1" width="6.375" style="30" bestFit="1" customWidth="1"/>
    <col min="2" max="2" width="19.625" style="30" bestFit="1" customWidth="1"/>
    <col min="3" max="3" width="10.875" style="30" bestFit="1" customWidth="1"/>
    <col min="4" max="4" width="13.5" style="30" bestFit="1" customWidth="1"/>
    <col min="5" max="5" width="18.125" style="30" customWidth="1"/>
    <col min="6" max="6" width="16.375" style="34" customWidth="1"/>
    <col min="7" max="7" width="14.875" style="34" customWidth="1"/>
    <col min="8" max="8" width="21.5" style="30" customWidth="1"/>
    <col min="9" max="9" width="51.75" style="30" customWidth="1"/>
    <col min="10" max="10" width="10.875" style="30" customWidth="1"/>
    <col min="11" max="11" width="41.375" style="30" customWidth="1"/>
    <col min="12" max="12" width="83.75" style="30" customWidth="1"/>
    <col min="13" max="13" width="25.75" style="35" customWidth="1"/>
    <col min="14" max="16" width="6.125" style="30" customWidth="1"/>
    <col min="17" max="16384" width="9" style="30"/>
  </cols>
  <sheetData>
    <row r="1" spans="1:13" ht="50.25" customHeight="1" x14ac:dyDescent="0.3">
      <c r="A1" s="48" t="s">
        <v>81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s="10" customFormat="1" ht="20.25" customHeight="1" x14ac:dyDescent="0.3">
      <c r="A2" s="3"/>
      <c r="B2" s="3"/>
      <c r="C2" s="3"/>
      <c r="D2" s="4"/>
      <c r="E2" s="5"/>
      <c r="F2" s="6"/>
      <c r="G2" s="6"/>
      <c r="H2" s="7"/>
      <c r="I2" s="7"/>
      <c r="J2" s="7"/>
      <c r="K2" s="5"/>
      <c r="L2" s="5"/>
      <c r="M2" s="8"/>
    </row>
    <row r="3" spans="1:13" s="10" customFormat="1" ht="20.25" customHeight="1" x14ac:dyDescent="0.2">
      <c r="A3" s="49" t="s">
        <v>10</v>
      </c>
      <c r="B3" s="49"/>
      <c r="C3" s="9"/>
      <c r="D3" s="29"/>
      <c r="F3" s="11"/>
      <c r="G3" s="11"/>
      <c r="H3" s="4"/>
      <c r="I3" s="4"/>
      <c r="J3" s="4"/>
      <c r="M3" s="12" t="s">
        <v>11</v>
      </c>
    </row>
    <row r="4" spans="1:13" s="11" customFormat="1" ht="20.25" customHeight="1" x14ac:dyDescent="0.3">
      <c r="A4" s="13" t="s">
        <v>12</v>
      </c>
      <c r="B4" s="13" t="s">
        <v>13</v>
      </c>
      <c r="C4" s="14" t="s">
        <v>14</v>
      </c>
      <c r="D4" s="14" t="s">
        <v>15</v>
      </c>
      <c r="E4" s="15" t="s">
        <v>16</v>
      </c>
      <c r="F4" s="16" t="s">
        <v>17</v>
      </c>
      <c r="G4" s="16" t="s">
        <v>18</v>
      </c>
      <c r="H4" s="17" t="s">
        <v>19</v>
      </c>
      <c r="I4" s="17" t="s">
        <v>20</v>
      </c>
      <c r="J4" s="17" t="s">
        <v>21</v>
      </c>
      <c r="K4" s="15" t="s">
        <v>22</v>
      </c>
      <c r="L4" s="15" t="s">
        <v>23</v>
      </c>
      <c r="M4" s="15" t="s">
        <v>24</v>
      </c>
    </row>
    <row r="5" spans="1:13" s="32" customFormat="1" ht="20.25" customHeight="1" x14ac:dyDescent="0.3">
      <c r="A5" s="18">
        <v>1</v>
      </c>
      <c r="B5" s="47" t="s">
        <v>359</v>
      </c>
      <c r="C5" s="19" t="s">
        <v>282</v>
      </c>
      <c r="D5" s="20" t="s">
        <v>283</v>
      </c>
      <c r="E5" s="22">
        <v>1540000</v>
      </c>
      <c r="F5" s="22">
        <v>1540000</v>
      </c>
      <c r="G5" s="23">
        <f t="shared" ref="G5:G41" si="0">F5/E5</f>
        <v>1</v>
      </c>
      <c r="H5" s="24" t="s">
        <v>304</v>
      </c>
      <c r="I5" s="24" t="s">
        <v>325</v>
      </c>
      <c r="J5" s="31" t="s">
        <v>43</v>
      </c>
      <c r="K5" s="25" t="s">
        <v>235</v>
      </c>
      <c r="L5" s="1" t="s">
        <v>6</v>
      </c>
      <c r="M5" s="2" t="s">
        <v>7</v>
      </c>
    </row>
    <row r="6" spans="1:13" s="32" customFormat="1" ht="20.25" customHeight="1" x14ac:dyDescent="0.3">
      <c r="A6" s="18">
        <v>2</v>
      </c>
      <c r="B6" s="47" t="s">
        <v>358</v>
      </c>
      <c r="C6" s="19" t="s">
        <v>282</v>
      </c>
      <c r="D6" s="20" t="s">
        <v>288</v>
      </c>
      <c r="E6" s="21">
        <v>1562000</v>
      </c>
      <c r="F6" s="22">
        <v>1562000</v>
      </c>
      <c r="G6" s="23">
        <f t="shared" si="0"/>
        <v>1</v>
      </c>
      <c r="H6" s="24" t="s">
        <v>305</v>
      </c>
      <c r="I6" s="24" t="s">
        <v>326</v>
      </c>
      <c r="J6" s="31" t="s">
        <v>42</v>
      </c>
      <c r="K6" s="25" t="s">
        <v>236</v>
      </c>
      <c r="L6" s="1" t="s">
        <v>6</v>
      </c>
      <c r="M6" s="2" t="s">
        <v>7</v>
      </c>
    </row>
    <row r="7" spans="1:13" s="32" customFormat="1" ht="20.25" customHeight="1" x14ac:dyDescent="0.3">
      <c r="A7" s="18">
        <v>3</v>
      </c>
      <c r="B7" s="47" t="s">
        <v>351</v>
      </c>
      <c r="C7" s="19" t="s">
        <v>172</v>
      </c>
      <c r="D7" s="20" t="s">
        <v>284</v>
      </c>
      <c r="E7" s="21">
        <v>1900000</v>
      </c>
      <c r="F7" s="22">
        <v>1900000</v>
      </c>
      <c r="G7" s="23">
        <f t="shared" ref="G7:G34" si="1">F7/E7</f>
        <v>1</v>
      </c>
      <c r="H7" s="24" t="s">
        <v>306</v>
      </c>
      <c r="I7" s="24" t="s">
        <v>327</v>
      </c>
      <c r="J7" s="31" t="s">
        <v>43</v>
      </c>
      <c r="K7" s="25" t="s">
        <v>237</v>
      </c>
      <c r="L7" s="1" t="s">
        <v>6</v>
      </c>
      <c r="M7" s="2" t="s">
        <v>7</v>
      </c>
    </row>
    <row r="8" spans="1:13" s="32" customFormat="1" ht="20.25" customHeight="1" x14ac:dyDescent="0.3">
      <c r="A8" s="18">
        <v>4</v>
      </c>
      <c r="B8" s="47" t="s">
        <v>350</v>
      </c>
      <c r="C8" s="19" t="s">
        <v>172</v>
      </c>
      <c r="D8" s="20" t="s">
        <v>290</v>
      </c>
      <c r="E8" s="21">
        <v>2915000</v>
      </c>
      <c r="F8" s="22">
        <v>2915000</v>
      </c>
      <c r="G8" s="23">
        <f t="shared" si="1"/>
        <v>1</v>
      </c>
      <c r="H8" s="24" t="s">
        <v>47</v>
      </c>
      <c r="I8" s="24" t="s">
        <v>51</v>
      </c>
      <c r="J8" s="31" t="s">
        <v>43</v>
      </c>
      <c r="K8" s="25" t="s">
        <v>238</v>
      </c>
      <c r="L8" s="1" t="s">
        <v>6</v>
      </c>
      <c r="M8" s="2" t="s">
        <v>7</v>
      </c>
    </row>
    <row r="9" spans="1:13" s="32" customFormat="1" ht="20.25" customHeight="1" x14ac:dyDescent="0.3">
      <c r="A9" s="18">
        <v>5</v>
      </c>
      <c r="B9" s="47" t="s">
        <v>366</v>
      </c>
      <c r="C9" s="19" t="s">
        <v>172</v>
      </c>
      <c r="D9" s="20" t="s">
        <v>287</v>
      </c>
      <c r="E9" s="22">
        <v>1069530</v>
      </c>
      <c r="F9" s="22">
        <v>1069530</v>
      </c>
      <c r="G9" s="23">
        <f t="shared" si="1"/>
        <v>1</v>
      </c>
      <c r="H9" s="24" t="s">
        <v>307</v>
      </c>
      <c r="I9" s="24" t="s">
        <v>328</v>
      </c>
      <c r="J9" s="31" t="s">
        <v>43</v>
      </c>
      <c r="K9" s="25" t="s">
        <v>239</v>
      </c>
      <c r="L9" s="1" t="s">
        <v>6</v>
      </c>
      <c r="M9" s="2" t="s">
        <v>7</v>
      </c>
    </row>
    <row r="10" spans="1:13" s="32" customFormat="1" ht="20.25" customHeight="1" x14ac:dyDescent="0.3">
      <c r="A10" s="18">
        <v>6</v>
      </c>
      <c r="B10" s="47" t="s">
        <v>362</v>
      </c>
      <c r="C10" s="19" t="s">
        <v>172</v>
      </c>
      <c r="D10" s="20" t="s">
        <v>296</v>
      </c>
      <c r="E10" s="21">
        <v>19140000</v>
      </c>
      <c r="F10" s="22">
        <v>18565800</v>
      </c>
      <c r="G10" s="23">
        <f t="shared" si="1"/>
        <v>0.97</v>
      </c>
      <c r="H10" s="24" t="s">
        <v>308</v>
      </c>
      <c r="I10" s="24" t="s">
        <v>329</v>
      </c>
      <c r="J10" s="31" t="s">
        <v>42</v>
      </c>
      <c r="K10" s="25" t="s">
        <v>240</v>
      </c>
      <c r="L10" s="1" t="s">
        <v>6</v>
      </c>
      <c r="M10" s="2" t="s">
        <v>7</v>
      </c>
    </row>
    <row r="11" spans="1:13" s="32" customFormat="1" ht="20.25" customHeight="1" x14ac:dyDescent="0.3">
      <c r="A11" s="18">
        <v>7</v>
      </c>
      <c r="B11" s="47" t="s">
        <v>350</v>
      </c>
      <c r="C11" s="19" t="s">
        <v>283</v>
      </c>
      <c r="D11" s="20" t="s">
        <v>303</v>
      </c>
      <c r="E11" s="22">
        <v>12029710</v>
      </c>
      <c r="F11" s="22">
        <v>12029710</v>
      </c>
      <c r="G11" s="23">
        <f t="shared" si="1"/>
        <v>1</v>
      </c>
      <c r="H11" s="24" t="s">
        <v>309</v>
      </c>
      <c r="I11" s="24" t="s">
        <v>330</v>
      </c>
      <c r="J11" s="31" t="s">
        <v>42</v>
      </c>
      <c r="K11" s="25" t="s">
        <v>241</v>
      </c>
      <c r="L11" s="1" t="s">
        <v>6</v>
      </c>
      <c r="M11" s="2" t="s">
        <v>7</v>
      </c>
    </row>
    <row r="12" spans="1:13" s="32" customFormat="1" ht="20.25" customHeight="1" x14ac:dyDescent="0.3">
      <c r="A12" s="18">
        <v>8</v>
      </c>
      <c r="B12" s="47" t="s">
        <v>366</v>
      </c>
      <c r="C12" s="19" t="s">
        <v>283</v>
      </c>
      <c r="D12" s="20" t="s">
        <v>303</v>
      </c>
      <c r="E12" s="22">
        <v>1500000</v>
      </c>
      <c r="F12" s="22">
        <v>1500000</v>
      </c>
      <c r="G12" s="23">
        <f t="shared" si="1"/>
        <v>1</v>
      </c>
      <c r="H12" s="24" t="s">
        <v>310</v>
      </c>
      <c r="I12" s="24" t="s">
        <v>331</v>
      </c>
      <c r="J12" s="31" t="s">
        <v>42</v>
      </c>
      <c r="K12" s="25" t="s">
        <v>242</v>
      </c>
      <c r="L12" s="1" t="s">
        <v>6</v>
      </c>
      <c r="M12" s="2" t="s">
        <v>7</v>
      </c>
    </row>
    <row r="13" spans="1:13" s="32" customFormat="1" ht="20.25" customHeight="1" x14ac:dyDescent="0.3">
      <c r="A13" s="18">
        <v>9</v>
      </c>
      <c r="B13" s="47" t="s">
        <v>371</v>
      </c>
      <c r="C13" s="19" t="s">
        <v>283</v>
      </c>
      <c r="D13" s="20" t="s">
        <v>303</v>
      </c>
      <c r="E13" s="22">
        <v>1584000</v>
      </c>
      <c r="F13" s="22">
        <v>1584000</v>
      </c>
      <c r="G13" s="23">
        <f t="shared" si="1"/>
        <v>1</v>
      </c>
      <c r="H13" s="24" t="s">
        <v>310</v>
      </c>
      <c r="I13" s="24" t="s">
        <v>331</v>
      </c>
      <c r="J13" s="31" t="s">
        <v>42</v>
      </c>
      <c r="K13" s="25" t="s">
        <v>243</v>
      </c>
      <c r="L13" s="1" t="s">
        <v>6</v>
      </c>
      <c r="M13" s="2" t="s">
        <v>7</v>
      </c>
    </row>
    <row r="14" spans="1:13" s="32" customFormat="1" ht="20.25" customHeight="1" x14ac:dyDescent="0.3">
      <c r="A14" s="18">
        <v>10</v>
      </c>
      <c r="B14" s="47" t="s">
        <v>373</v>
      </c>
      <c r="C14" s="19" t="s">
        <v>283</v>
      </c>
      <c r="D14" s="20" t="s">
        <v>303</v>
      </c>
      <c r="E14" s="22">
        <v>1900000</v>
      </c>
      <c r="F14" s="22">
        <v>1900000</v>
      </c>
      <c r="G14" s="23">
        <f t="shared" si="1"/>
        <v>1</v>
      </c>
      <c r="H14" s="31" t="s">
        <v>310</v>
      </c>
      <c r="I14" s="24" t="s">
        <v>331</v>
      </c>
      <c r="J14" s="31" t="s">
        <v>42</v>
      </c>
      <c r="K14" s="25" t="s">
        <v>244</v>
      </c>
      <c r="L14" s="1" t="s">
        <v>6</v>
      </c>
      <c r="M14" s="2" t="s">
        <v>7</v>
      </c>
    </row>
    <row r="15" spans="1:13" s="32" customFormat="1" ht="20.25" customHeight="1" x14ac:dyDescent="0.3">
      <c r="A15" s="18">
        <v>11</v>
      </c>
      <c r="B15" s="47" t="s">
        <v>353</v>
      </c>
      <c r="C15" s="19" t="s">
        <v>283</v>
      </c>
      <c r="D15" s="20" t="s">
        <v>303</v>
      </c>
      <c r="E15" s="22">
        <v>1603800</v>
      </c>
      <c r="F15" s="22">
        <v>1603800</v>
      </c>
      <c r="G15" s="23">
        <f t="shared" si="1"/>
        <v>1</v>
      </c>
      <c r="H15" s="31" t="s">
        <v>310</v>
      </c>
      <c r="I15" s="31" t="s">
        <v>331</v>
      </c>
      <c r="J15" s="31" t="s">
        <v>42</v>
      </c>
      <c r="K15" s="25" t="s">
        <v>245</v>
      </c>
      <c r="L15" s="1" t="s">
        <v>6</v>
      </c>
      <c r="M15" s="2" t="s">
        <v>7</v>
      </c>
    </row>
    <row r="16" spans="1:13" s="32" customFormat="1" ht="20.25" customHeight="1" x14ac:dyDescent="0.3">
      <c r="A16" s="18">
        <v>12</v>
      </c>
      <c r="B16" s="47" t="s">
        <v>350</v>
      </c>
      <c r="C16" s="19" t="s">
        <v>283</v>
      </c>
      <c r="D16" s="20" t="s">
        <v>303</v>
      </c>
      <c r="E16" s="22">
        <v>1623600</v>
      </c>
      <c r="F16" s="22">
        <v>1623600</v>
      </c>
      <c r="G16" s="23">
        <f t="shared" si="1"/>
        <v>1</v>
      </c>
      <c r="H16" s="24" t="s">
        <v>310</v>
      </c>
      <c r="I16" s="24" t="s">
        <v>331</v>
      </c>
      <c r="J16" s="31" t="s">
        <v>42</v>
      </c>
      <c r="K16" s="25" t="s">
        <v>246</v>
      </c>
      <c r="L16" s="1" t="s">
        <v>6</v>
      </c>
      <c r="M16" s="2" t="s">
        <v>7</v>
      </c>
    </row>
    <row r="17" spans="1:13" s="32" customFormat="1" ht="20.25" customHeight="1" x14ac:dyDescent="0.3">
      <c r="A17" s="18">
        <v>13</v>
      </c>
      <c r="B17" s="47" t="s">
        <v>351</v>
      </c>
      <c r="C17" s="19" t="s">
        <v>283</v>
      </c>
      <c r="D17" s="20" t="s">
        <v>303</v>
      </c>
      <c r="E17" s="22">
        <v>1485000</v>
      </c>
      <c r="F17" s="22">
        <v>1485000</v>
      </c>
      <c r="G17" s="23">
        <f t="shared" si="1"/>
        <v>1</v>
      </c>
      <c r="H17" s="24" t="s">
        <v>310</v>
      </c>
      <c r="I17" s="24" t="s">
        <v>331</v>
      </c>
      <c r="J17" s="31" t="s">
        <v>42</v>
      </c>
      <c r="K17" s="25" t="s">
        <v>247</v>
      </c>
      <c r="L17" s="1" t="s">
        <v>6</v>
      </c>
      <c r="M17" s="2" t="s">
        <v>7</v>
      </c>
    </row>
    <row r="18" spans="1:13" s="32" customFormat="1" ht="20.25" customHeight="1" x14ac:dyDescent="0.3">
      <c r="A18" s="18">
        <v>14</v>
      </c>
      <c r="B18" s="47" t="s">
        <v>371</v>
      </c>
      <c r="C18" s="19" t="s">
        <v>284</v>
      </c>
      <c r="D18" s="20" t="s">
        <v>303</v>
      </c>
      <c r="E18" s="22">
        <v>1404000</v>
      </c>
      <c r="F18" s="22">
        <v>1404000</v>
      </c>
      <c r="G18" s="23">
        <f t="shared" si="1"/>
        <v>1</v>
      </c>
      <c r="H18" s="24" t="s">
        <v>310</v>
      </c>
      <c r="I18" s="24" t="s">
        <v>331</v>
      </c>
      <c r="J18" s="31" t="s">
        <v>42</v>
      </c>
      <c r="K18" s="25" t="s">
        <v>248</v>
      </c>
      <c r="L18" s="1" t="s">
        <v>6</v>
      </c>
      <c r="M18" s="2" t="s">
        <v>7</v>
      </c>
    </row>
    <row r="19" spans="1:13" s="32" customFormat="1" ht="20.25" customHeight="1" x14ac:dyDescent="0.3">
      <c r="A19" s="18">
        <v>15</v>
      </c>
      <c r="B19" s="47" t="s">
        <v>366</v>
      </c>
      <c r="C19" s="19" t="s">
        <v>284</v>
      </c>
      <c r="D19" s="20" t="s">
        <v>303</v>
      </c>
      <c r="E19" s="22">
        <v>1530000</v>
      </c>
      <c r="F19" s="22">
        <v>1530000</v>
      </c>
      <c r="G19" s="23">
        <f t="shared" si="1"/>
        <v>1</v>
      </c>
      <c r="H19" s="24" t="s">
        <v>310</v>
      </c>
      <c r="I19" s="24" t="s">
        <v>331</v>
      </c>
      <c r="J19" s="31" t="s">
        <v>42</v>
      </c>
      <c r="K19" s="25" t="s">
        <v>249</v>
      </c>
      <c r="L19" s="1" t="s">
        <v>6</v>
      </c>
      <c r="M19" s="2" t="s">
        <v>7</v>
      </c>
    </row>
    <row r="20" spans="1:13" s="32" customFormat="1" ht="20.25" customHeight="1" x14ac:dyDescent="0.3">
      <c r="A20" s="18">
        <v>16</v>
      </c>
      <c r="B20" s="47" t="s">
        <v>361</v>
      </c>
      <c r="C20" s="19" t="s">
        <v>284</v>
      </c>
      <c r="D20" s="20" t="s">
        <v>303</v>
      </c>
      <c r="E20" s="22">
        <v>1242000</v>
      </c>
      <c r="F20" s="22">
        <v>1242000</v>
      </c>
      <c r="G20" s="23">
        <f t="shared" si="1"/>
        <v>1</v>
      </c>
      <c r="H20" s="24" t="s">
        <v>310</v>
      </c>
      <c r="I20" s="24" t="s">
        <v>331</v>
      </c>
      <c r="J20" s="31" t="s">
        <v>42</v>
      </c>
      <c r="K20" s="25" t="s">
        <v>250</v>
      </c>
      <c r="L20" s="1" t="s">
        <v>6</v>
      </c>
      <c r="M20" s="2" t="s">
        <v>7</v>
      </c>
    </row>
    <row r="21" spans="1:13" s="32" customFormat="1" ht="20.25" customHeight="1" x14ac:dyDescent="0.3">
      <c r="A21" s="18">
        <v>17</v>
      </c>
      <c r="B21" s="47" t="s">
        <v>353</v>
      </c>
      <c r="C21" s="19" t="s">
        <v>284</v>
      </c>
      <c r="D21" s="20" t="s">
        <v>303</v>
      </c>
      <c r="E21" s="22">
        <v>2052000</v>
      </c>
      <c r="F21" s="22">
        <v>2052000</v>
      </c>
      <c r="G21" s="23">
        <f t="shared" si="1"/>
        <v>1</v>
      </c>
      <c r="H21" s="24" t="s">
        <v>310</v>
      </c>
      <c r="I21" s="24" t="s">
        <v>331</v>
      </c>
      <c r="J21" s="31" t="s">
        <v>42</v>
      </c>
      <c r="K21" s="25" t="s">
        <v>251</v>
      </c>
      <c r="L21" s="1" t="s">
        <v>6</v>
      </c>
      <c r="M21" s="2" t="s">
        <v>7</v>
      </c>
    </row>
    <row r="22" spans="1:13" s="32" customFormat="1" ht="20.25" customHeight="1" x14ac:dyDescent="0.3">
      <c r="A22" s="18">
        <v>18</v>
      </c>
      <c r="B22" s="47" t="s">
        <v>350</v>
      </c>
      <c r="C22" s="19" t="s">
        <v>284</v>
      </c>
      <c r="D22" s="20" t="s">
        <v>297</v>
      </c>
      <c r="E22" s="21">
        <v>2137300</v>
      </c>
      <c r="F22" s="22">
        <v>1943000</v>
      </c>
      <c r="G22" s="23">
        <f t="shared" si="1"/>
        <v>0.90909090909090906</v>
      </c>
      <c r="H22" s="24" t="s">
        <v>55</v>
      </c>
      <c r="I22" s="24" t="s">
        <v>60</v>
      </c>
      <c r="J22" s="31" t="s">
        <v>42</v>
      </c>
      <c r="K22" s="25" t="s">
        <v>252</v>
      </c>
      <c r="L22" s="1" t="s">
        <v>64</v>
      </c>
      <c r="M22" s="2" t="s">
        <v>7</v>
      </c>
    </row>
    <row r="23" spans="1:13" s="32" customFormat="1" ht="20.25" customHeight="1" x14ac:dyDescent="0.3">
      <c r="A23" s="18">
        <v>19</v>
      </c>
      <c r="B23" s="47" t="s">
        <v>362</v>
      </c>
      <c r="C23" s="19" t="s">
        <v>284</v>
      </c>
      <c r="D23" s="20" t="s">
        <v>285</v>
      </c>
      <c r="E23" s="21">
        <v>3700000</v>
      </c>
      <c r="F23" s="22">
        <v>3600000</v>
      </c>
      <c r="G23" s="23">
        <f t="shared" si="1"/>
        <v>0.97297297297297303</v>
      </c>
      <c r="H23" s="31" t="s">
        <v>47</v>
      </c>
      <c r="I23" s="31" t="s">
        <v>51</v>
      </c>
      <c r="J23" s="31" t="s">
        <v>43</v>
      </c>
      <c r="K23" s="25" t="s">
        <v>253</v>
      </c>
      <c r="L23" s="1" t="s">
        <v>6</v>
      </c>
      <c r="M23" s="2" t="s">
        <v>7</v>
      </c>
    </row>
    <row r="24" spans="1:13" s="32" customFormat="1" ht="20.25" customHeight="1" x14ac:dyDescent="0.3">
      <c r="A24" s="18">
        <v>20</v>
      </c>
      <c r="B24" s="47" t="s">
        <v>354</v>
      </c>
      <c r="C24" s="19" t="s">
        <v>171</v>
      </c>
      <c r="D24" s="20" t="s">
        <v>297</v>
      </c>
      <c r="E24" s="21">
        <v>1353000</v>
      </c>
      <c r="F24" s="22">
        <v>1232000</v>
      </c>
      <c r="G24" s="23">
        <f t="shared" si="1"/>
        <v>0.91056910569105687</v>
      </c>
      <c r="H24" s="24" t="s">
        <v>46</v>
      </c>
      <c r="I24" s="24" t="s">
        <v>50</v>
      </c>
      <c r="J24" s="31" t="s">
        <v>43</v>
      </c>
      <c r="K24" s="25" t="s">
        <v>254</v>
      </c>
      <c r="L24" s="1" t="s">
        <v>6</v>
      </c>
      <c r="M24" s="2" t="s">
        <v>7</v>
      </c>
    </row>
    <row r="25" spans="1:13" s="32" customFormat="1" ht="20.25" customHeight="1" x14ac:dyDescent="0.3">
      <c r="A25" s="18">
        <v>21</v>
      </c>
      <c r="B25" s="47" t="s">
        <v>370</v>
      </c>
      <c r="C25" s="19" t="s">
        <v>171</v>
      </c>
      <c r="D25" s="20" t="s">
        <v>298</v>
      </c>
      <c r="E25" s="21">
        <v>3278000</v>
      </c>
      <c r="F25" s="22">
        <v>2980000</v>
      </c>
      <c r="G25" s="23">
        <f t="shared" si="1"/>
        <v>0.90909090909090906</v>
      </c>
      <c r="H25" s="24" t="s">
        <v>57</v>
      </c>
      <c r="I25" s="24" t="s">
        <v>63</v>
      </c>
      <c r="J25" s="31" t="s">
        <v>42</v>
      </c>
      <c r="K25" s="25" t="s">
        <v>255</v>
      </c>
      <c r="L25" s="1" t="s">
        <v>34</v>
      </c>
      <c r="M25" s="2" t="s">
        <v>7</v>
      </c>
    </row>
    <row r="26" spans="1:13" s="32" customFormat="1" ht="20.25" customHeight="1" x14ac:dyDescent="0.3">
      <c r="A26" s="18">
        <v>22</v>
      </c>
      <c r="B26" s="47" t="s">
        <v>350</v>
      </c>
      <c r="C26" s="19" t="s">
        <v>285</v>
      </c>
      <c r="D26" s="20" t="s">
        <v>294</v>
      </c>
      <c r="E26" s="22">
        <v>1190000</v>
      </c>
      <c r="F26" s="22">
        <v>1130500</v>
      </c>
      <c r="G26" s="23">
        <f t="shared" si="1"/>
        <v>0.95</v>
      </c>
      <c r="H26" s="24" t="s">
        <v>311</v>
      </c>
      <c r="I26" s="24" t="s">
        <v>332</v>
      </c>
      <c r="J26" s="31" t="s">
        <v>44</v>
      </c>
      <c r="K26" s="25" t="s">
        <v>256</v>
      </c>
      <c r="L26" s="1" t="s">
        <v>6</v>
      </c>
      <c r="M26" s="2" t="s">
        <v>7</v>
      </c>
    </row>
    <row r="27" spans="1:13" s="32" customFormat="1" ht="20.25" customHeight="1" x14ac:dyDescent="0.3">
      <c r="A27" s="18">
        <v>23</v>
      </c>
      <c r="B27" s="47" t="s">
        <v>362</v>
      </c>
      <c r="C27" s="19" t="s">
        <v>285</v>
      </c>
      <c r="D27" s="20" t="s">
        <v>288</v>
      </c>
      <c r="E27" s="21">
        <v>1176000</v>
      </c>
      <c r="F27" s="22">
        <v>1176000</v>
      </c>
      <c r="G27" s="23">
        <f t="shared" si="1"/>
        <v>1</v>
      </c>
      <c r="H27" s="31" t="s">
        <v>27</v>
      </c>
      <c r="I27" s="24" t="s">
        <v>35</v>
      </c>
      <c r="J27" s="31" t="s">
        <v>43</v>
      </c>
      <c r="K27" s="25" t="s">
        <v>257</v>
      </c>
      <c r="L27" s="1" t="s">
        <v>6</v>
      </c>
      <c r="M27" s="2" t="s">
        <v>7</v>
      </c>
    </row>
    <row r="28" spans="1:13" s="32" customFormat="1" ht="20.25" customHeight="1" x14ac:dyDescent="0.3">
      <c r="A28" s="18">
        <v>24</v>
      </c>
      <c r="B28" s="47" t="s">
        <v>359</v>
      </c>
      <c r="C28" s="19" t="s">
        <v>286</v>
      </c>
      <c r="D28" s="20" t="s">
        <v>299</v>
      </c>
      <c r="E28" s="22">
        <v>2200000</v>
      </c>
      <c r="F28" s="22">
        <v>2200000</v>
      </c>
      <c r="G28" s="23">
        <f t="shared" si="1"/>
        <v>1</v>
      </c>
      <c r="H28" s="31" t="s">
        <v>312</v>
      </c>
      <c r="I28" s="31" t="s">
        <v>333</v>
      </c>
      <c r="J28" s="31" t="s">
        <v>43</v>
      </c>
      <c r="K28" s="25" t="s">
        <v>258</v>
      </c>
      <c r="L28" s="1" t="s">
        <v>6</v>
      </c>
      <c r="M28" s="2" t="s">
        <v>7</v>
      </c>
    </row>
    <row r="29" spans="1:13" s="32" customFormat="1" ht="20.25" customHeight="1" x14ac:dyDescent="0.3">
      <c r="A29" s="18">
        <v>25</v>
      </c>
      <c r="B29" s="47" t="s">
        <v>353</v>
      </c>
      <c r="C29" s="19" t="s">
        <v>287</v>
      </c>
      <c r="D29" s="20" t="s">
        <v>294</v>
      </c>
      <c r="E29" s="22">
        <v>1490000</v>
      </c>
      <c r="F29" s="22">
        <v>1392600</v>
      </c>
      <c r="G29" s="23">
        <f t="shared" si="1"/>
        <v>0.93463087248322152</v>
      </c>
      <c r="H29" s="24" t="s">
        <v>311</v>
      </c>
      <c r="I29" s="24" t="s">
        <v>332</v>
      </c>
      <c r="J29" s="31" t="s">
        <v>44</v>
      </c>
      <c r="K29" s="25" t="s">
        <v>259</v>
      </c>
      <c r="L29" s="1" t="s">
        <v>6</v>
      </c>
      <c r="M29" s="2" t="s">
        <v>7</v>
      </c>
    </row>
    <row r="30" spans="1:13" s="32" customFormat="1" ht="20.25" customHeight="1" x14ac:dyDescent="0.3">
      <c r="A30" s="18">
        <v>26</v>
      </c>
      <c r="B30" s="47" t="s">
        <v>358</v>
      </c>
      <c r="C30" s="19" t="s">
        <v>288</v>
      </c>
      <c r="D30" s="20" t="s">
        <v>292</v>
      </c>
      <c r="E30" s="21">
        <v>2700000</v>
      </c>
      <c r="F30" s="22">
        <v>2565000</v>
      </c>
      <c r="G30" s="23">
        <f t="shared" si="1"/>
        <v>0.95</v>
      </c>
      <c r="H30" s="24" t="s">
        <v>178</v>
      </c>
      <c r="I30" s="24" t="s">
        <v>207</v>
      </c>
      <c r="J30" s="31" t="s">
        <v>43</v>
      </c>
      <c r="K30" s="25" t="s">
        <v>260</v>
      </c>
      <c r="L30" s="1" t="s">
        <v>6</v>
      </c>
      <c r="M30" s="2" t="s">
        <v>7</v>
      </c>
    </row>
    <row r="31" spans="1:13" s="32" customFormat="1" ht="20.25" customHeight="1" x14ac:dyDescent="0.3">
      <c r="A31" s="18">
        <v>27</v>
      </c>
      <c r="B31" s="47" t="s">
        <v>364</v>
      </c>
      <c r="C31" s="19" t="s">
        <v>289</v>
      </c>
      <c r="D31" s="20" t="s">
        <v>293</v>
      </c>
      <c r="E31" s="22">
        <v>1130000</v>
      </c>
      <c r="F31" s="22">
        <v>1130000</v>
      </c>
      <c r="G31" s="23">
        <f t="shared" si="1"/>
        <v>1</v>
      </c>
      <c r="H31" s="24" t="s">
        <v>313</v>
      </c>
      <c r="I31" s="24" t="s">
        <v>334</v>
      </c>
      <c r="J31" s="31" t="s">
        <v>43</v>
      </c>
      <c r="K31" s="25" t="s">
        <v>261</v>
      </c>
      <c r="L31" s="1" t="s">
        <v>6</v>
      </c>
      <c r="M31" s="2" t="s">
        <v>7</v>
      </c>
    </row>
    <row r="32" spans="1:13" s="32" customFormat="1" ht="20.25" customHeight="1" x14ac:dyDescent="0.3">
      <c r="A32" s="18">
        <v>28</v>
      </c>
      <c r="B32" s="47" t="s">
        <v>362</v>
      </c>
      <c r="C32" s="19" t="s">
        <v>289</v>
      </c>
      <c r="D32" s="20" t="s">
        <v>293</v>
      </c>
      <c r="E32" s="22">
        <v>1650000</v>
      </c>
      <c r="F32" s="22">
        <v>1650000</v>
      </c>
      <c r="G32" s="23">
        <f t="shared" si="1"/>
        <v>1</v>
      </c>
      <c r="H32" s="24" t="s">
        <v>27</v>
      </c>
      <c r="I32" s="24" t="s">
        <v>35</v>
      </c>
      <c r="J32" s="31" t="s">
        <v>43</v>
      </c>
      <c r="K32" s="25" t="s">
        <v>262</v>
      </c>
      <c r="L32" s="1" t="s">
        <v>64</v>
      </c>
      <c r="M32" s="2" t="s">
        <v>7</v>
      </c>
    </row>
    <row r="33" spans="1:13" s="32" customFormat="1" ht="20.25" customHeight="1" x14ac:dyDescent="0.3">
      <c r="A33" s="18">
        <v>29</v>
      </c>
      <c r="B33" s="47" t="s">
        <v>366</v>
      </c>
      <c r="C33" s="19" t="s">
        <v>290</v>
      </c>
      <c r="D33" s="20" t="s">
        <v>300</v>
      </c>
      <c r="E33" s="21">
        <v>3344000</v>
      </c>
      <c r="F33" s="22">
        <v>3179000</v>
      </c>
      <c r="G33" s="23">
        <f t="shared" si="1"/>
        <v>0.95065789473684215</v>
      </c>
      <c r="H33" s="24" t="s">
        <v>314</v>
      </c>
      <c r="I33" s="24" t="s">
        <v>335</v>
      </c>
      <c r="J33" s="31" t="s">
        <v>44</v>
      </c>
      <c r="K33" s="25" t="s">
        <v>263</v>
      </c>
      <c r="L33" s="1" t="s">
        <v>6</v>
      </c>
      <c r="M33" s="2" t="s">
        <v>7</v>
      </c>
    </row>
    <row r="34" spans="1:13" s="32" customFormat="1" ht="20.25" customHeight="1" x14ac:dyDescent="0.3">
      <c r="A34" s="18">
        <v>30</v>
      </c>
      <c r="B34" s="47" t="s">
        <v>350</v>
      </c>
      <c r="C34" s="19" t="s">
        <v>290</v>
      </c>
      <c r="D34" s="20" t="s">
        <v>294</v>
      </c>
      <c r="E34" s="22">
        <v>1270000</v>
      </c>
      <c r="F34" s="22">
        <v>1270000</v>
      </c>
      <c r="G34" s="23">
        <f t="shared" si="1"/>
        <v>1</v>
      </c>
      <c r="H34" s="24" t="s">
        <v>45</v>
      </c>
      <c r="I34" s="24" t="s">
        <v>49</v>
      </c>
      <c r="J34" s="31" t="s">
        <v>43</v>
      </c>
      <c r="K34" s="25" t="s">
        <v>264</v>
      </c>
      <c r="L34" s="1" t="s">
        <v>6</v>
      </c>
      <c r="M34" s="2" t="s">
        <v>7</v>
      </c>
    </row>
    <row r="35" spans="1:13" s="32" customFormat="1" ht="20.25" customHeight="1" x14ac:dyDescent="0.3">
      <c r="A35" s="18">
        <v>31</v>
      </c>
      <c r="B35" s="47" t="s">
        <v>350</v>
      </c>
      <c r="C35" s="19" t="s">
        <v>290</v>
      </c>
      <c r="D35" s="20" t="s">
        <v>295</v>
      </c>
      <c r="E35" s="22">
        <v>1300000</v>
      </c>
      <c r="F35" s="22">
        <v>1300000</v>
      </c>
      <c r="G35" s="23">
        <f t="shared" si="0"/>
        <v>1</v>
      </c>
      <c r="H35" s="24" t="s">
        <v>36</v>
      </c>
      <c r="I35" s="24" t="s">
        <v>37</v>
      </c>
      <c r="J35" s="31" t="s">
        <v>43</v>
      </c>
      <c r="K35" s="25" t="s">
        <v>265</v>
      </c>
      <c r="L35" s="1" t="s">
        <v>6</v>
      </c>
      <c r="M35" s="2" t="s">
        <v>7</v>
      </c>
    </row>
    <row r="36" spans="1:13" s="32" customFormat="1" ht="20.25" customHeight="1" x14ac:dyDescent="0.3">
      <c r="A36" s="18">
        <v>32</v>
      </c>
      <c r="B36" s="47" t="s">
        <v>358</v>
      </c>
      <c r="C36" s="19" t="s">
        <v>291</v>
      </c>
      <c r="D36" s="20" t="s">
        <v>293</v>
      </c>
      <c r="E36" s="21">
        <v>3212000</v>
      </c>
      <c r="F36" s="22">
        <v>2890800</v>
      </c>
      <c r="G36" s="23">
        <f t="shared" si="0"/>
        <v>0.9</v>
      </c>
      <c r="H36" s="24" t="s">
        <v>315</v>
      </c>
      <c r="I36" s="24" t="s">
        <v>336</v>
      </c>
      <c r="J36" s="31" t="s">
        <v>44</v>
      </c>
      <c r="K36" s="25" t="s">
        <v>266</v>
      </c>
      <c r="L36" s="1" t="s">
        <v>6</v>
      </c>
      <c r="M36" s="2" t="s">
        <v>7</v>
      </c>
    </row>
    <row r="37" spans="1:13" s="32" customFormat="1" ht="20.25" customHeight="1" x14ac:dyDescent="0.3">
      <c r="A37" s="18">
        <v>33</v>
      </c>
      <c r="B37" s="47" t="s">
        <v>351</v>
      </c>
      <c r="C37" s="19" t="s">
        <v>291</v>
      </c>
      <c r="D37" s="20" t="s">
        <v>303</v>
      </c>
      <c r="E37" s="22">
        <v>1500000</v>
      </c>
      <c r="F37" s="22">
        <v>1500000</v>
      </c>
      <c r="G37" s="23">
        <f t="shared" si="0"/>
        <v>1</v>
      </c>
      <c r="H37" s="24" t="s">
        <v>316</v>
      </c>
      <c r="I37" s="24" t="s">
        <v>337</v>
      </c>
      <c r="J37" s="31" t="s">
        <v>42</v>
      </c>
      <c r="K37" s="25" t="s">
        <v>267</v>
      </c>
      <c r="L37" s="1" t="s">
        <v>6</v>
      </c>
      <c r="M37" s="2" t="s">
        <v>7</v>
      </c>
    </row>
    <row r="38" spans="1:13" s="32" customFormat="1" ht="20.25" customHeight="1" x14ac:dyDescent="0.3">
      <c r="A38" s="18">
        <v>34</v>
      </c>
      <c r="B38" s="47" t="s">
        <v>350</v>
      </c>
      <c r="C38" s="19" t="s">
        <v>291</v>
      </c>
      <c r="D38" s="20" t="s">
        <v>303</v>
      </c>
      <c r="E38" s="22">
        <v>1440000</v>
      </c>
      <c r="F38" s="22">
        <v>1440000</v>
      </c>
      <c r="G38" s="23">
        <f t="shared" si="0"/>
        <v>1</v>
      </c>
      <c r="H38" s="24" t="s">
        <v>316</v>
      </c>
      <c r="I38" s="24" t="s">
        <v>337</v>
      </c>
      <c r="J38" s="31" t="s">
        <v>42</v>
      </c>
      <c r="K38" s="25" t="s">
        <v>268</v>
      </c>
      <c r="L38" s="1" t="s">
        <v>6</v>
      </c>
      <c r="M38" s="2" t="s">
        <v>7</v>
      </c>
    </row>
    <row r="39" spans="1:13" s="32" customFormat="1" ht="20.25" customHeight="1" x14ac:dyDescent="0.3">
      <c r="A39" s="18">
        <v>35</v>
      </c>
      <c r="B39" s="47" t="s">
        <v>374</v>
      </c>
      <c r="C39" s="19" t="s">
        <v>291</v>
      </c>
      <c r="D39" s="20" t="s">
        <v>303</v>
      </c>
      <c r="E39" s="22">
        <v>4800000</v>
      </c>
      <c r="F39" s="22">
        <v>4800000</v>
      </c>
      <c r="G39" s="23">
        <f t="shared" si="0"/>
        <v>1</v>
      </c>
      <c r="H39" s="24" t="s">
        <v>316</v>
      </c>
      <c r="I39" s="24" t="s">
        <v>337</v>
      </c>
      <c r="J39" s="31" t="s">
        <v>42</v>
      </c>
      <c r="K39" s="25" t="s">
        <v>269</v>
      </c>
      <c r="L39" s="1" t="s">
        <v>6</v>
      </c>
      <c r="M39" s="2" t="s">
        <v>7</v>
      </c>
    </row>
    <row r="40" spans="1:13" s="32" customFormat="1" ht="20.25" customHeight="1" x14ac:dyDescent="0.3">
      <c r="A40" s="18">
        <v>36</v>
      </c>
      <c r="B40" s="47" t="s">
        <v>353</v>
      </c>
      <c r="C40" s="19" t="s">
        <v>291</v>
      </c>
      <c r="D40" s="20" t="s">
        <v>292</v>
      </c>
      <c r="E40" s="22">
        <v>1585100</v>
      </c>
      <c r="F40" s="22">
        <v>1585100</v>
      </c>
      <c r="G40" s="23">
        <f t="shared" si="0"/>
        <v>1</v>
      </c>
      <c r="H40" s="24" t="s">
        <v>317</v>
      </c>
      <c r="I40" s="24" t="s">
        <v>338</v>
      </c>
      <c r="J40" s="31" t="s">
        <v>42</v>
      </c>
      <c r="K40" s="25" t="s">
        <v>270</v>
      </c>
      <c r="L40" s="1" t="s">
        <v>6</v>
      </c>
      <c r="M40" s="2" t="s">
        <v>7</v>
      </c>
    </row>
    <row r="41" spans="1:13" s="32" customFormat="1" ht="20.25" customHeight="1" x14ac:dyDescent="0.3">
      <c r="A41" s="18">
        <v>37</v>
      </c>
      <c r="B41" s="47" t="s">
        <v>373</v>
      </c>
      <c r="C41" s="19" t="s">
        <v>291</v>
      </c>
      <c r="D41" s="20" t="s">
        <v>303</v>
      </c>
      <c r="E41" s="22">
        <v>1560000</v>
      </c>
      <c r="F41" s="22">
        <v>1560000</v>
      </c>
      <c r="G41" s="23">
        <f t="shared" si="0"/>
        <v>1</v>
      </c>
      <c r="H41" s="24" t="s">
        <v>316</v>
      </c>
      <c r="I41" s="24" t="s">
        <v>337</v>
      </c>
      <c r="J41" s="31" t="s">
        <v>42</v>
      </c>
      <c r="K41" s="25" t="s">
        <v>271</v>
      </c>
      <c r="L41" s="1" t="s">
        <v>6</v>
      </c>
      <c r="M41" s="2" t="s">
        <v>7</v>
      </c>
    </row>
    <row r="42" spans="1:13" s="32" customFormat="1" ht="20.25" customHeight="1" x14ac:dyDescent="0.3">
      <c r="A42" s="18">
        <v>38</v>
      </c>
      <c r="B42" s="47" t="s">
        <v>375</v>
      </c>
      <c r="C42" s="19" t="s">
        <v>292</v>
      </c>
      <c r="D42" s="20" t="s">
        <v>303</v>
      </c>
      <c r="E42" s="22">
        <v>47916000</v>
      </c>
      <c r="F42" s="22">
        <v>47916000</v>
      </c>
      <c r="G42" s="23">
        <f t="shared" ref="G42:G51" si="2">F42/E42</f>
        <v>1</v>
      </c>
      <c r="H42" s="31" t="s">
        <v>67</v>
      </c>
      <c r="I42" s="24" t="s">
        <v>70</v>
      </c>
      <c r="J42" s="31" t="s">
        <v>42</v>
      </c>
      <c r="K42" s="25" t="s">
        <v>346</v>
      </c>
      <c r="L42" s="1" t="s">
        <v>347</v>
      </c>
      <c r="M42" s="2" t="s">
        <v>234</v>
      </c>
    </row>
    <row r="43" spans="1:13" s="32" customFormat="1" ht="20.25" customHeight="1" x14ac:dyDescent="0.3">
      <c r="A43" s="18">
        <v>39</v>
      </c>
      <c r="B43" s="47" t="s">
        <v>366</v>
      </c>
      <c r="C43" s="19" t="s">
        <v>292</v>
      </c>
      <c r="D43" s="20" t="s">
        <v>300</v>
      </c>
      <c r="E43" s="21">
        <v>3496900</v>
      </c>
      <c r="F43" s="22">
        <v>3147210</v>
      </c>
      <c r="G43" s="23">
        <f t="shared" si="2"/>
        <v>0.9</v>
      </c>
      <c r="H43" s="31" t="s">
        <v>318</v>
      </c>
      <c r="I43" s="31" t="s">
        <v>339</v>
      </c>
      <c r="J43" s="31" t="s">
        <v>44</v>
      </c>
      <c r="K43" s="25" t="s">
        <v>273</v>
      </c>
      <c r="L43" s="1" t="s">
        <v>6</v>
      </c>
      <c r="M43" s="2" t="s">
        <v>7</v>
      </c>
    </row>
    <row r="44" spans="1:13" s="32" customFormat="1" ht="20.25" customHeight="1" x14ac:dyDescent="0.3">
      <c r="A44" s="18">
        <v>40</v>
      </c>
      <c r="B44" s="47" t="s">
        <v>366</v>
      </c>
      <c r="C44" s="19" t="s">
        <v>293</v>
      </c>
      <c r="D44" s="20" t="s">
        <v>300</v>
      </c>
      <c r="E44" s="22">
        <v>1430000</v>
      </c>
      <c r="F44" s="22">
        <v>1430000</v>
      </c>
      <c r="G44" s="23">
        <f t="shared" si="2"/>
        <v>1</v>
      </c>
      <c r="H44" s="24" t="s">
        <v>319</v>
      </c>
      <c r="I44" s="24" t="s">
        <v>340</v>
      </c>
      <c r="J44" s="31" t="s">
        <v>43</v>
      </c>
      <c r="K44" s="25" t="s">
        <v>274</v>
      </c>
      <c r="L44" s="1" t="s">
        <v>6</v>
      </c>
      <c r="M44" s="2" t="s">
        <v>7</v>
      </c>
    </row>
    <row r="45" spans="1:13" s="32" customFormat="1" ht="20.25" customHeight="1" x14ac:dyDescent="0.3">
      <c r="A45" s="18">
        <v>41</v>
      </c>
      <c r="B45" s="47" t="s">
        <v>359</v>
      </c>
      <c r="C45" s="19" t="s">
        <v>294</v>
      </c>
      <c r="D45" s="20" t="s">
        <v>298</v>
      </c>
      <c r="E45" s="21">
        <v>11688000</v>
      </c>
      <c r="F45" s="22">
        <v>10752960</v>
      </c>
      <c r="G45" s="23">
        <f t="shared" si="2"/>
        <v>0.92</v>
      </c>
      <c r="H45" s="24" t="s">
        <v>320</v>
      </c>
      <c r="I45" s="24" t="s">
        <v>341</v>
      </c>
      <c r="J45" s="31" t="s">
        <v>44</v>
      </c>
      <c r="K45" s="25" t="s">
        <v>275</v>
      </c>
      <c r="L45" s="1" t="s">
        <v>6</v>
      </c>
      <c r="M45" s="2" t="s">
        <v>7</v>
      </c>
    </row>
    <row r="46" spans="1:13" s="32" customFormat="1" ht="20.25" customHeight="1" x14ac:dyDescent="0.3">
      <c r="A46" s="18">
        <v>42</v>
      </c>
      <c r="B46" s="47" t="s">
        <v>366</v>
      </c>
      <c r="C46" s="19" t="s">
        <v>294</v>
      </c>
      <c r="D46" s="20" t="s">
        <v>301</v>
      </c>
      <c r="E46" s="22">
        <v>1188000</v>
      </c>
      <c r="F46" s="22">
        <v>1188000</v>
      </c>
      <c r="G46" s="23">
        <f t="shared" si="2"/>
        <v>1</v>
      </c>
      <c r="H46" s="24" t="s">
        <v>32</v>
      </c>
      <c r="I46" s="24" t="s">
        <v>33</v>
      </c>
      <c r="J46" s="31" t="s">
        <v>43</v>
      </c>
      <c r="K46" s="25" t="s">
        <v>276</v>
      </c>
      <c r="L46" s="1" t="s">
        <v>6</v>
      </c>
      <c r="M46" s="2" t="s">
        <v>7</v>
      </c>
    </row>
    <row r="47" spans="1:13" s="32" customFormat="1" ht="20.25" customHeight="1" x14ac:dyDescent="0.3">
      <c r="A47" s="18">
        <v>43</v>
      </c>
      <c r="B47" s="47" t="s">
        <v>371</v>
      </c>
      <c r="C47" s="19" t="s">
        <v>294</v>
      </c>
      <c r="D47" s="20" t="s">
        <v>302</v>
      </c>
      <c r="E47" s="22">
        <v>1636800</v>
      </c>
      <c r="F47" s="22">
        <v>1636800</v>
      </c>
      <c r="G47" s="23">
        <f t="shared" si="2"/>
        <v>1</v>
      </c>
      <c r="H47" s="24" t="s">
        <v>321</v>
      </c>
      <c r="I47" s="24" t="s">
        <v>342</v>
      </c>
      <c r="J47" s="31" t="s">
        <v>44</v>
      </c>
      <c r="K47" s="25" t="s">
        <v>277</v>
      </c>
      <c r="L47" s="1" t="s">
        <v>6</v>
      </c>
      <c r="M47" s="2" t="s">
        <v>7</v>
      </c>
    </row>
    <row r="48" spans="1:13" s="32" customFormat="1" ht="20.25" customHeight="1" x14ac:dyDescent="0.3">
      <c r="A48" s="18">
        <v>44</v>
      </c>
      <c r="B48" s="47" t="s">
        <v>366</v>
      </c>
      <c r="C48" s="19" t="s">
        <v>294</v>
      </c>
      <c r="D48" s="20" t="s">
        <v>300</v>
      </c>
      <c r="E48" s="21">
        <v>1090100</v>
      </c>
      <c r="F48" s="22">
        <v>1090100</v>
      </c>
      <c r="G48" s="23">
        <f t="shared" si="2"/>
        <v>1</v>
      </c>
      <c r="H48" s="24" t="s">
        <v>322</v>
      </c>
      <c r="I48" s="24" t="s">
        <v>343</v>
      </c>
      <c r="J48" s="31" t="s">
        <v>44</v>
      </c>
      <c r="K48" s="25" t="s">
        <v>278</v>
      </c>
      <c r="L48" s="1" t="s">
        <v>6</v>
      </c>
      <c r="M48" s="2" t="s">
        <v>7</v>
      </c>
    </row>
    <row r="49" spans="1:13" s="32" customFormat="1" ht="20.25" customHeight="1" x14ac:dyDescent="0.3">
      <c r="A49" s="18">
        <v>45</v>
      </c>
      <c r="B49" s="47" t="s">
        <v>372</v>
      </c>
      <c r="C49" s="19" t="s">
        <v>294</v>
      </c>
      <c r="D49" s="20" t="s">
        <v>302</v>
      </c>
      <c r="E49" s="21">
        <v>1644000</v>
      </c>
      <c r="F49" s="22">
        <v>1644000</v>
      </c>
      <c r="G49" s="23">
        <f t="shared" si="2"/>
        <v>1</v>
      </c>
      <c r="H49" s="24" t="s">
        <v>30</v>
      </c>
      <c r="I49" s="24" t="s">
        <v>59</v>
      </c>
      <c r="J49" s="31" t="s">
        <v>44</v>
      </c>
      <c r="K49" s="25" t="s">
        <v>279</v>
      </c>
      <c r="L49" s="1" t="s">
        <v>6</v>
      </c>
      <c r="M49" s="2" t="s">
        <v>7</v>
      </c>
    </row>
    <row r="50" spans="1:13" s="32" customFormat="1" ht="20.25" customHeight="1" x14ac:dyDescent="0.3">
      <c r="A50" s="18">
        <v>46</v>
      </c>
      <c r="B50" s="47" t="s">
        <v>366</v>
      </c>
      <c r="C50" s="19" t="s">
        <v>295</v>
      </c>
      <c r="D50" s="20" t="s">
        <v>301</v>
      </c>
      <c r="E50" s="22">
        <v>3893320</v>
      </c>
      <c r="F50" s="22">
        <v>3893320</v>
      </c>
      <c r="G50" s="23">
        <f t="shared" si="2"/>
        <v>1</v>
      </c>
      <c r="H50" s="24" t="s">
        <v>323</v>
      </c>
      <c r="I50" s="24" t="s">
        <v>344</v>
      </c>
      <c r="J50" s="31" t="s">
        <v>43</v>
      </c>
      <c r="K50" s="25" t="s">
        <v>280</v>
      </c>
      <c r="L50" s="1" t="s">
        <v>6</v>
      </c>
      <c r="M50" s="2" t="s">
        <v>7</v>
      </c>
    </row>
    <row r="51" spans="1:13" s="32" customFormat="1" ht="20.25" customHeight="1" x14ac:dyDescent="0.3">
      <c r="A51" s="18">
        <v>47</v>
      </c>
      <c r="B51" s="47" t="s">
        <v>368</v>
      </c>
      <c r="C51" s="19" t="s">
        <v>295</v>
      </c>
      <c r="D51" s="20" t="s">
        <v>302</v>
      </c>
      <c r="E51" s="21">
        <v>4389000</v>
      </c>
      <c r="F51" s="22">
        <v>4389000</v>
      </c>
      <c r="G51" s="23">
        <f t="shared" si="2"/>
        <v>1</v>
      </c>
      <c r="H51" s="31" t="s">
        <v>324</v>
      </c>
      <c r="I51" s="31" t="s">
        <v>345</v>
      </c>
      <c r="J51" s="31" t="s">
        <v>44</v>
      </c>
      <c r="K51" s="25" t="s">
        <v>281</v>
      </c>
      <c r="L51" s="1" t="s">
        <v>6</v>
      </c>
      <c r="M51" s="2" t="s">
        <v>7</v>
      </c>
    </row>
    <row r="52" spans="1:13" s="33" customFormat="1" ht="20.25" customHeight="1" x14ac:dyDescent="0.3">
      <c r="A52" s="13" t="s">
        <v>28</v>
      </c>
      <c r="B52" s="13"/>
      <c r="C52" s="13"/>
      <c r="D52" s="13"/>
      <c r="E52" s="26"/>
      <c r="F52" s="27">
        <f>SUM(F5:F51)</f>
        <v>173117830</v>
      </c>
      <c r="G52" s="27"/>
      <c r="H52" s="17"/>
      <c r="I52" s="17"/>
      <c r="J52" s="17"/>
      <c r="K52" s="28">
        <f>COUNTA(K5:K51)</f>
        <v>47</v>
      </c>
      <c r="L52" s="28"/>
      <c r="M52" s="28"/>
    </row>
  </sheetData>
  <autoFilter ref="A4:M4"/>
  <sortState ref="A5:M28">
    <sortCondition ref="C5"/>
  </sortState>
  <mergeCells count="2">
    <mergeCell ref="A1:M1"/>
    <mergeCell ref="A3:B3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F2" zoomScale="86" zoomScaleNormal="86" workbookViewId="0">
      <selection activeCell="L43" sqref="L5:M43"/>
    </sheetView>
  </sheetViews>
  <sheetFormatPr defaultRowHeight="20.25" customHeight="1" x14ac:dyDescent="0.3"/>
  <cols>
    <col min="1" max="1" width="6.375" style="30" bestFit="1" customWidth="1"/>
    <col min="2" max="2" width="19.625" style="30" bestFit="1" customWidth="1"/>
    <col min="3" max="3" width="10.875" style="30" bestFit="1" customWidth="1"/>
    <col min="4" max="4" width="13.5" style="30" bestFit="1" customWidth="1"/>
    <col min="5" max="5" width="14.25" style="30" bestFit="1" customWidth="1"/>
    <col min="6" max="6" width="16.375" style="34" customWidth="1"/>
    <col min="7" max="7" width="14.875" style="34" customWidth="1"/>
    <col min="8" max="8" width="23" style="30" customWidth="1"/>
    <col min="9" max="9" width="43.75" style="30" customWidth="1"/>
    <col min="10" max="10" width="10.875" style="30" customWidth="1"/>
    <col min="11" max="11" width="41.375" style="30" customWidth="1"/>
    <col min="12" max="12" width="83.75" style="30" customWidth="1"/>
    <col min="13" max="13" width="25.75" style="35" customWidth="1"/>
    <col min="14" max="16" width="6.125" style="30" customWidth="1"/>
    <col min="17" max="16384" width="9" style="30"/>
  </cols>
  <sheetData>
    <row r="1" spans="1:13" ht="54" customHeight="1" x14ac:dyDescent="0.3">
      <c r="A1" s="48" t="s">
        <v>80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s="10" customFormat="1" ht="20.25" customHeight="1" x14ac:dyDescent="0.3">
      <c r="A2" s="3"/>
      <c r="B2" s="3"/>
      <c r="C2" s="3"/>
      <c r="D2" s="4"/>
      <c r="E2" s="5"/>
      <c r="F2" s="6"/>
      <c r="G2" s="6"/>
      <c r="H2" s="7"/>
      <c r="I2" s="7"/>
      <c r="J2" s="7"/>
      <c r="K2" s="5"/>
      <c r="L2" s="5"/>
      <c r="M2" s="8"/>
    </row>
    <row r="3" spans="1:13" s="10" customFormat="1" ht="20.25" customHeight="1" x14ac:dyDescent="0.2">
      <c r="A3" s="49" t="s">
        <v>10</v>
      </c>
      <c r="B3" s="49"/>
      <c r="C3" s="9"/>
      <c r="D3" s="29"/>
      <c r="F3" s="11"/>
      <c r="G3" s="11"/>
      <c r="H3" s="4"/>
      <c r="I3" s="4"/>
      <c r="J3" s="4"/>
      <c r="M3" s="12" t="s">
        <v>11</v>
      </c>
    </row>
    <row r="4" spans="1:13" s="11" customFormat="1" ht="20.25" customHeight="1" x14ac:dyDescent="0.3">
      <c r="A4" s="13" t="s">
        <v>12</v>
      </c>
      <c r="B4" s="13" t="s">
        <v>13</v>
      </c>
      <c r="C4" s="14" t="s">
        <v>14</v>
      </c>
      <c r="D4" s="14" t="s">
        <v>15</v>
      </c>
      <c r="E4" s="15" t="s">
        <v>16</v>
      </c>
      <c r="F4" s="16" t="s">
        <v>17</v>
      </c>
      <c r="G4" s="16" t="s">
        <v>29</v>
      </c>
      <c r="H4" s="17" t="s">
        <v>19</v>
      </c>
      <c r="I4" s="17" t="s">
        <v>20</v>
      </c>
      <c r="J4" s="17" t="s">
        <v>21</v>
      </c>
      <c r="K4" s="15" t="s">
        <v>22</v>
      </c>
      <c r="L4" s="15" t="s">
        <v>23</v>
      </c>
      <c r="M4" s="15" t="s">
        <v>24</v>
      </c>
    </row>
    <row r="5" spans="1:13" s="32" customFormat="1" ht="20.25" customHeight="1" x14ac:dyDescent="0.3">
      <c r="A5" s="18">
        <v>1</v>
      </c>
      <c r="B5" s="47" t="s">
        <v>480</v>
      </c>
      <c r="C5" s="19" t="s">
        <v>300</v>
      </c>
      <c r="D5" s="20" t="s">
        <v>302</v>
      </c>
      <c r="E5" s="21">
        <v>1313400</v>
      </c>
      <c r="F5" s="22">
        <v>1313400</v>
      </c>
      <c r="G5" s="23">
        <f t="shared" ref="G5:G43" si="0">F5/E5</f>
        <v>1</v>
      </c>
      <c r="H5" s="24" t="s">
        <v>439</v>
      </c>
      <c r="I5" s="24" t="s">
        <v>459</v>
      </c>
      <c r="J5" s="31" t="s">
        <v>43</v>
      </c>
      <c r="K5" s="25" t="s">
        <v>376</v>
      </c>
      <c r="L5" s="1" t="s">
        <v>6</v>
      </c>
      <c r="M5" s="2" t="s">
        <v>7</v>
      </c>
    </row>
    <row r="6" spans="1:13" s="32" customFormat="1" ht="20.25" customHeight="1" x14ac:dyDescent="0.3">
      <c r="A6" s="18">
        <v>2</v>
      </c>
      <c r="B6" s="47" t="s">
        <v>368</v>
      </c>
      <c r="C6" s="19" t="s">
        <v>300</v>
      </c>
      <c r="D6" s="20" t="s">
        <v>421</v>
      </c>
      <c r="E6" s="22">
        <v>5819000</v>
      </c>
      <c r="F6" s="22">
        <v>5819000</v>
      </c>
      <c r="G6" s="23">
        <f t="shared" si="0"/>
        <v>1</v>
      </c>
      <c r="H6" s="24" t="s">
        <v>440</v>
      </c>
      <c r="I6" s="24" t="s">
        <v>460</v>
      </c>
      <c r="J6" s="31" t="s">
        <v>42</v>
      </c>
      <c r="K6" s="25" t="s">
        <v>377</v>
      </c>
      <c r="L6" s="1" t="s">
        <v>6</v>
      </c>
      <c r="M6" s="2" t="s">
        <v>7</v>
      </c>
    </row>
    <row r="7" spans="1:13" s="32" customFormat="1" ht="20.25" customHeight="1" x14ac:dyDescent="0.3">
      <c r="A7" s="18">
        <v>3</v>
      </c>
      <c r="B7" s="47" t="s">
        <v>368</v>
      </c>
      <c r="C7" s="19" t="s">
        <v>300</v>
      </c>
      <c r="D7" s="20" t="s">
        <v>420</v>
      </c>
      <c r="E7" s="21">
        <v>2992000</v>
      </c>
      <c r="F7" s="22">
        <v>2992000</v>
      </c>
      <c r="G7" s="23">
        <f t="shared" si="0"/>
        <v>1</v>
      </c>
      <c r="H7" s="24" t="s">
        <v>441</v>
      </c>
      <c r="I7" s="24" t="s">
        <v>461</v>
      </c>
      <c r="J7" s="31" t="s">
        <v>42</v>
      </c>
      <c r="K7" s="25" t="s">
        <v>378</v>
      </c>
      <c r="L7" s="1" t="s">
        <v>6</v>
      </c>
      <c r="M7" s="2" t="s">
        <v>7</v>
      </c>
    </row>
    <row r="8" spans="1:13" s="32" customFormat="1" ht="20.25" customHeight="1" x14ac:dyDescent="0.3">
      <c r="A8" s="18">
        <v>4</v>
      </c>
      <c r="B8" s="47" t="s">
        <v>351</v>
      </c>
      <c r="C8" s="19" t="s">
        <v>300</v>
      </c>
      <c r="D8" s="20" t="s">
        <v>302</v>
      </c>
      <c r="E8" s="21">
        <v>4654000</v>
      </c>
      <c r="F8" s="22">
        <v>4188600</v>
      </c>
      <c r="G8" s="23">
        <f t="shared" si="0"/>
        <v>0.9</v>
      </c>
      <c r="H8" s="24" t="s">
        <v>26</v>
      </c>
      <c r="I8" s="24" t="s">
        <v>61</v>
      </c>
      <c r="J8" s="31" t="s">
        <v>44</v>
      </c>
      <c r="K8" s="25" t="s">
        <v>379</v>
      </c>
      <c r="L8" s="1" t="s">
        <v>6</v>
      </c>
      <c r="M8" s="2" t="s">
        <v>7</v>
      </c>
    </row>
    <row r="9" spans="1:13" s="32" customFormat="1" ht="20.25" customHeight="1" x14ac:dyDescent="0.3">
      <c r="A9" s="18">
        <v>5</v>
      </c>
      <c r="B9" s="47" t="s">
        <v>351</v>
      </c>
      <c r="C9" s="19" t="s">
        <v>300</v>
      </c>
      <c r="D9" s="20" t="s">
        <v>302</v>
      </c>
      <c r="E9" s="21">
        <v>1606000</v>
      </c>
      <c r="F9" s="22">
        <v>1606000</v>
      </c>
      <c r="G9" s="23">
        <f t="shared" si="0"/>
        <v>1</v>
      </c>
      <c r="H9" s="24" t="s">
        <v>442</v>
      </c>
      <c r="I9" s="24" t="s">
        <v>462</v>
      </c>
      <c r="J9" s="31" t="s">
        <v>44</v>
      </c>
      <c r="K9" s="25" t="s">
        <v>380</v>
      </c>
      <c r="L9" s="1" t="s">
        <v>6</v>
      </c>
      <c r="M9" s="2" t="s">
        <v>7</v>
      </c>
    </row>
    <row r="10" spans="1:13" s="32" customFormat="1" ht="20.25" customHeight="1" x14ac:dyDescent="0.3">
      <c r="A10" s="18">
        <v>6</v>
      </c>
      <c r="B10" s="47" t="s">
        <v>353</v>
      </c>
      <c r="C10" s="19" t="s">
        <v>300</v>
      </c>
      <c r="D10" s="20" t="s">
        <v>298</v>
      </c>
      <c r="E10" s="22">
        <v>5753750</v>
      </c>
      <c r="F10" s="22">
        <v>5753750</v>
      </c>
      <c r="G10" s="23">
        <f t="shared" si="0"/>
        <v>1</v>
      </c>
      <c r="H10" s="24" t="s">
        <v>323</v>
      </c>
      <c r="I10" s="24" t="s">
        <v>344</v>
      </c>
      <c r="J10" s="31" t="s">
        <v>43</v>
      </c>
      <c r="K10" s="25" t="s">
        <v>381</v>
      </c>
      <c r="L10" s="1" t="s">
        <v>6</v>
      </c>
      <c r="M10" s="2" t="s">
        <v>7</v>
      </c>
    </row>
    <row r="11" spans="1:13" s="32" customFormat="1" ht="20.25" customHeight="1" x14ac:dyDescent="0.3">
      <c r="A11" s="18">
        <v>7</v>
      </c>
      <c r="B11" s="47" t="s">
        <v>353</v>
      </c>
      <c r="C11" s="19" t="s">
        <v>415</v>
      </c>
      <c r="D11" s="20" t="s">
        <v>426</v>
      </c>
      <c r="E11" s="21">
        <v>7824000</v>
      </c>
      <c r="F11" s="22">
        <v>7110000</v>
      </c>
      <c r="G11" s="23">
        <f t="shared" si="0"/>
        <v>0.90874233128834359</v>
      </c>
      <c r="H11" s="24" t="s">
        <v>443</v>
      </c>
      <c r="I11" s="24" t="s">
        <v>463</v>
      </c>
      <c r="J11" s="31" t="s">
        <v>44</v>
      </c>
      <c r="K11" s="25" t="s">
        <v>382</v>
      </c>
      <c r="L11" s="1" t="s">
        <v>6</v>
      </c>
      <c r="M11" s="2" t="s">
        <v>7</v>
      </c>
    </row>
    <row r="12" spans="1:13" s="32" customFormat="1" ht="20.25" customHeight="1" x14ac:dyDescent="0.3">
      <c r="A12" s="18">
        <v>8</v>
      </c>
      <c r="B12" s="47" t="s">
        <v>482</v>
      </c>
      <c r="C12" s="19" t="s">
        <v>301</v>
      </c>
      <c r="D12" s="20" t="s">
        <v>423</v>
      </c>
      <c r="E12" s="21">
        <v>4081000</v>
      </c>
      <c r="F12" s="22">
        <v>3674000</v>
      </c>
      <c r="G12" s="23">
        <f t="shared" si="0"/>
        <v>0.90026954177897578</v>
      </c>
      <c r="H12" s="24" t="s">
        <v>444</v>
      </c>
      <c r="I12" s="24" t="s">
        <v>464</v>
      </c>
      <c r="J12" s="31" t="s">
        <v>44</v>
      </c>
      <c r="K12" s="25" t="s">
        <v>383</v>
      </c>
      <c r="L12" s="1" t="s">
        <v>74</v>
      </c>
      <c r="M12" s="2" t="s">
        <v>7</v>
      </c>
    </row>
    <row r="13" spans="1:13" s="32" customFormat="1" ht="20.25" customHeight="1" x14ac:dyDescent="0.3">
      <c r="A13" s="18">
        <v>9</v>
      </c>
      <c r="B13" s="47" t="s">
        <v>358</v>
      </c>
      <c r="C13" s="19" t="s">
        <v>416</v>
      </c>
      <c r="D13" s="19" t="s">
        <v>425</v>
      </c>
      <c r="E13" s="21">
        <v>2904000</v>
      </c>
      <c r="F13" s="22">
        <v>2640000</v>
      </c>
      <c r="G13" s="23">
        <f t="shared" si="0"/>
        <v>0.90909090909090906</v>
      </c>
      <c r="H13" s="24" t="s">
        <v>445</v>
      </c>
      <c r="I13" s="24" t="s">
        <v>465</v>
      </c>
      <c r="J13" s="31" t="s">
        <v>44</v>
      </c>
      <c r="K13" s="25" t="s">
        <v>384</v>
      </c>
      <c r="L13" s="1" t="s">
        <v>6</v>
      </c>
      <c r="M13" s="2" t="s">
        <v>76</v>
      </c>
    </row>
    <row r="14" spans="1:13" s="32" customFormat="1" ht="20.25" customHeight="1" x14ac:dyDescent="0.3">
      <c r="A14" s="18">
        <v>10</v>
      </c>
      <c r="B14" s="47" t="s">
        <v>479</v>
      </c>
      <c r="C14" s="19" t="s">
        <v>298</v>
      </c>
      <c r="D14" s="20" t="s">
        <v>423</v>
      </c>
      <c r="E14" s="22">
        <v>1316000</v>
      </c>
      <c r="F14" s="22">
        <v>1316000</v>
      </c>
      <c r="G14" s="23">
        <f t="shared" si="0"/>
        <v>1</v>
      </c>
      <c r="H14" s="24" t="s">
        <v>40</v>
      </c>
      <c r="I14" s="24" t="s">
        <v>41</v>
      </c>
      <c r="J14" s="31" t="s">
        <v>44</v>
      </c>
      <c r="K14" s="25" t="s">
        <v>385</v>
      </c>
      <c r="L14" s="1" t="s">
        <v>6</v>
      </c>
      <c r="M14" s="2" t="s">
        <v>73</v>
      </c>
    </row>
    <row r="15" spans="1:13" s="32" customFormat="1" ht="20.25" customHeight="1" x14ac:dyDescent="0.3">
      <c r="A15" s="18">
        <v>11</v>
      </c>
      <c r="B15" s="47" t="s">
        <v>351</v>
      </c>
      <c r="C15" s="19" t="s">
        <v>298</v>
      </c>
      <c r="D15" s="20" t="s">
        <v>423</v>
      </c>
      <c r="E15" s="21">
        <v>5516500</v>
      </c>
      <c r="F15" s="22">
        <v>5516500</v>
      </c>
      <c r="G15" s="23">
        <f t="shared" ref="G15:G30" si="1">F15/E15</f>
        <v>1</v>
      </c>
      <c r="H15" s="24" t="s">
        <v>446</v>
      </c>
      <c r="I15" s="24" t="s">
        <v>466</v>
      </c>
      <c r="J15" s="31" t="s">
        <v>44</v>
      </c>
      <c r="K15" s="25" t="s">
        <v>386</v>
      </c>
      <c r="L15" s="1" t="s">
        <v>6</v>
      </c>
      <c r="M15" s="2" t="s">
        <v>7</v>
      </c>
    </row>
    <row r="16" spans="1:13" s="32" customFormat="1" ht="20.25" customHeight="1" x14ac:dyDescent="0.3">
      <c r="A16" s="18">
        <v>12</v>
      </c>
      <c r="B16" s="47" t="s">
        <v>351</v>
      </c>
      <c r="C16" s="19" t="s">
        <v>298</v>
      </c>
      <c r="D16" s="20" t="s">
        <v>429</v>
      </c>
      <c r="E16" s="21">
        <v>13410000</v>
      </c>
      <c r="F16" s="22">
        <v>12730000</v>
      </c>
      <c r="G16" s="23">
        <f t="shared" si="1"/>
        <v>0.94929157345264725</v>
      </c>
      <c r="H16" s="24" t="s">
        <v>30</v>
      </c>
      <c r="I16" s="24" t="s">
        <v>59</v>
      </c>
      <c r="J16" s="31" t="s">
        <v>44</v>
      </c>
      <c r="K16" s="25" t="s">
        <v>387</v>
      </c>
      <c r="L16" s="1" t="s">
        <v>6</v>
      </c>
      <c r="M16" s="2" t="s">
        <v>7</v>
      </c>
    </row>
    <row r="17" spans="1:13" s="32" customFormat="1" ht="20.25" customHeight="1" x14ac:dyDescent="0.3">
      <c r="A17" s="18">
        <v>13</v>
      </c>
      <c r="B17" s="47" t="s">
        <v>351</v>
      </c>
      <c r="C17" s="19" t="s">
        <v>302</v>
      </c>
      <c r="D17" s="20" t="s">
        <v>430</v>
      </c>
      <c r="E17" s="21">
        <v>3003000</v>
      </c>
      <c r="F17" s="22">
        <v>2850000</v>
      </c>
      <c r="G17" s="23">
        <f t="shared" si="1"/>
        <v>0.949050949050949</v>
      </c>
      <c r="H17" s="24" t="s">
        <v>447</v>
      </c>
      <c r="I17" s="24" t="s">
        <v>467</v>
      </c>
      <c r="J17" s="31" t="s">
        <v>44</v>
      </c>
      <c r="K17" s="25" t="s">
        <v>388</v>
      </c>
      <c r="L17" s="1" t="s">
        <v>6</v>
      </c>
      <c r="M17" s="2" t="s">
        <v>7</v>
      </c>
    </row>
    <row r="18" spans="1:13" s="32" customFormat="1" ht="20.25" customHeight="1" x14ac:dyDescent="0.3">
      <c r="A18" s="18">
        <v>14</v>
      </c>
      <c r="B18" s="47" t="s">
        <v>375</v>
      </c>
      <c r="C18" s="19" t="s">
        <v>302</v>
      </c>
      <c r="D18" s="20" t="s">
        <v>420</v>
      </c>
      <c r="E18" s="22">
        <v>19000000</v>
      </c>
      <c r="F18" s="22">
        <v>19000000</v>
      </c>
      <c r="G18" s="23">
        <f t="shared" si="1"/>
        <v>1</v>
      </c>
      <c r="H18" s="24" t="s">
        <v>67</v>
      </c>
      <c r="I18" s="24" t="s">
        <v>70</v>
      </c>
      <c r="J18" s="31" t="s">
        <v>43</v>
      </c>
      <c r="K18" s="25" t="s">
        <v>389</v>
      </c>
      <c r="L18" s="1" t="s">
        <v>6</v>
      </c>
      <c r="M18" s="2" t="s">
        <v>7</v>
      </c>
    </row>
    <row r="19" spans="1:13" s="32" customFormat="1" ht="20.25" customHeight="1" x14ac:dyDescent="0.3">
      <c r="A19" s="18">
        <v>15</v>
      </c>
      <c r="B19" s="47" t="s">
        <v>483</v>
      </c>
      <c r="C19" s="19" t="s">
        <v>417</v>
      </c>
      <c r="D19" s="20" t="s">
        <v>431</v>
      </c>
      <c r="E19" s="21">
        <v>42000000</v>
      </c>
      <c r="F19" s="22">
        <v>40800000</v>
      </c>
      <c r="G19" s="23">
        <f t="shared" si="1"/>
        <v>0.97142857142857142</v>
      </c>
      <c r="H19" s="24" t="s">
        <v>448</v>
      </c>
      <c r="I19" s="24" t="s">
        <v>468</v>
      </c>
      <c r="J19" s="31" t="s">
        <v>44</v>
      </c>
      <c r="K19" s="25" t="s">
        <v>390</v>
      </c>
      <c r="L19" s="1" t="s">
        <v>6</v>
      </c>
      <c r="M19" s="2" t="s">
        <v>65</v>
      </c>
    </row>
    <row r="20" spans="1:13" s="32" customFormat="1" ht="20.25" customHeight="1" x14ac:dyDescent="0.3">
      <c r="A20" s="18">
        <v>16</v>
      </c>
      <c r="B20" s="47" t="s">
        <v>481</v>
      </c>
      <c r="C20" s="19" t="s">
        <v>418</v>
      </c>
      <c r="D20" s="20" t="s">
        <v>303</v>
      </c>
      <c r="E20" s="22">
        <v>1350000</v>
      </c>
      <c r="F20" s="22">
        <v>1350000</v>
      </c>
      <c r="G20" s="23">
        <f t="shared" si="1"/>
        <v>1</v>
      </c>
      <c r="H20" s="24" t="s">
        <v>449</v>
      </c>
      <c r="I20" s="24" t="s">
        <v>469</v>
      </c>
      <c r="J20" s="31" t="s">
        <v>42</v>
      </c>
      <c r="K20" s="25" t="s">
        <v>391</v>
      </c>
      <c r="L20" s="1" t="s">
        <v>6</v>
      </c>
      <c r="M20" s="2" t="s">
        <v>7</v>
      </c>
    </row>
    <row r="21" spans="1:13" s="32" customFormat="1" ht="20.25" customHeight="1" x14ac:dyDescent="0.3">
      <c r="A21" s="18">
        <v>17</v>
      </c>
      <c r="B21" s="47" t="s">
        <v>351</v>
      </c>
      <c r="C21" s="19" t="s">
        <v>419</v>
      </c>
      <c r="D21" s="20" t="s">
        <v>432</v>
      </c>
      <c r="E21" s="21">
        <v>38673800</v>
      </c>
      <c r="F21" s="22">
        <v>35070200</v>
      </c>
      <c r="G21" s="23">
        <f t="shared" si="1"/>
        <v>0.90682063826156212</v>
      </c>
      <c r="H21" s="24" t="s">
        <v>450</v>
      </c>
      <c r="I21" s="24" t="s">
        <v>470</v>
      </c>
      <c r="J21" s="31" t="s">
        <v>43</v>
      </c>
      <c r="K21" s="25" t="s">
        <v>392</v>
      </c>
      <c r="L21" s="1" t="s">
        <v>6</v>
      </c>
      <c r="M21" s="2" t="s">
        <v>65</v>
      </c>
    </row>
    <row r="22" spans="1:13" s="32" customFormat="1" ht="20.25" customHeight="1" x14ac:dyDescent="0.3">
      <c r="A22" s="18">
        <v>18</v>
      </c>
      <c r="B22" s="47" t="s">
        <v>480</v>
      </c>
      <c r="C22" s="19" t="s">
        <v>419</v>
      </c>
      <c r="D22" s="20" t="s">
        <v>424</v>
      </c>
      <c r="E22" s="22">
        <v>1318460</v>
      </c>
      <c r="F22" s="22">
        <v>1318460</v>
      </c>
      <c r="G22" s="23">
        <f t="shared" si="1"/>
        <v>1</v>
      </c>
      <c r="H22" s="24" t="s">
        <v>451</v>
      </c>
      <c r="I22" s="24" t="s">
        <v>471</v>
      </c>
      <c r="J22" s="31" t="s">
        <v>43</v>
      </c>
      <c r="K22" s="25" t="s">
        <v>393</v>
      </c>
      <c r="L22" s="1" t="s">
        <v>6</v>
      </c>
      <c r="M22" s="2" t="s">
        <v>7</v>
      </c>
    </row>
    <row r="23" spans="1:13" s="32" customFormat="1" ht="20.25" customHeight="1" x14ac:dyDescent="0.3">
      <c r="A23" s="18">
        <v>19</v>
      </c>
      <c r="B23" s="47" t="s">
        <v>480</v>
      </c>
      <c r="C23" s="19" t="s">
        <v>419</v>
      </c>
      <c r="D23" s="20" t="s">
        <v>424</v>
      </c>
      <c r="E23" s="22">
        <v>1215000</v>
      </c>
      <c r="F23" s="22">
        <v>1215000</v>
      </c>
      <c r="G23" s="23">
        <f t="shared" si="1"/>
        <v>1</v>
      </c>
      <c r="H23" s="24" t="s">
        <v>452</v>
      </c>
      <c r="I23" s="24" t="s">
        <v>472</v>
      </c>
      <c r="J23" s="31" t="s">
        <v>43</v>
      </c>
      <c r="K23" s="25" t="s">
        <v>394</v>
      </c>
      <c r="L23" s="1" t="s">
        <v>6</v>
      </c>
      <c r="M23" s="2" t="s">
        <v>7</v>
      </c>
    </row>
    <row r="24" spans="1:13" s="32" customFormat="1" ht="20.25" customHeight="1" x14ac:dyDescent="0.3">
      <c r="A24" s="18">
        <v>20</v>
      </c>
      <c r="B24" s="47" t="s">
        <v>351</v>
      </c>
      <c r="C24" s="19" t="s">
        <v>420</v>
      </c>
      <c r="D24" s="20" t="s">
        <v>425</v>
      </c>
      <c r="E24" s="21">
        <v>1265000</v>
      </c>
      <c r="F24" s="22">
        <v>1265000</v>
      </c>
      <c r="G24" s="23">
        <f t="shared" si="1"/>
        <v>1</v>
      </c>
      <c r="H24" s="24" t="s">
        <v>453</v>
      </c>
      <c r="I24" s="24" t="s">
        <v>473</v>
      </c>
      <c r="J24" s="31" t="s">
        <v>43</v>
      </c>
      <c r="K24" s="25" t="s">
        <v>395</v>
      </c>
      <c r="L24" s="1" t="s">
        <v>6</v>
      </c>
      <c r="M24" s="2" t="s">
        <v>7</v>
      </c>
    </row>
    <row r="25" spans="1:13" s="32" customFormat="1" ht="20.25" customHeight="1" x14ac:dyDescent="0.3">
      <c r="A25" s="18">
        <v>21</v>
      </c>
      <c r="B25" s="47" t="s">
        <v>359</v>
      </c>
      <c r="C25" s="19" t="s">
        <v>421</v>
      </c>
      <c r="D25" s="20" t="s">
        <v>433</v>
      </c>
      <c r="E25" s="21">
        <v>15400000</v>
      </c>
      <c r="F25" s="22">
        <v>13800000</v>
      </c>
      <c r="G25" s="23">
        <f t="shared" si="1"/>
        <v>0.89610389610389607</v>
      </c>
      <c r="H25" s="24" t="s">
        <v>454</v>
      </c>
      <c r="I25" s="24" t="s">
        <v>474</v>
      </c>
      <c r="J25" s="31" t="s">
        <v>43</v>
      </c>
      <c r="K25" s="25" t="s">
        <v>396</v>
      </c>
      <c r="L25" s="1" t="s">
        <v>6</v>
      </c>
      <c r="M25" s="2" t="s">
        <v>7</v>
      </c>
    </row>
    <row r="26" spans="1:13" s="32" customFormat="1" ht="20.25" customHeight="1" x14ac:dyDescent="0.3">
      <c r="A26" s="18">
        <v>22</v>
      </c>
      <c r="B26" s="47" t="s">
        <v>359</v>
      </c>
      <c r="C26" s="19" t="s">
        <v>421</v>
      </c>
      <c r="D26" s="20" t="s">
        <v>423</v>
      </c>
      <c r="E26" s="22">
        <v>1100000</v>
      </c>
      <c r="F26" s="22">
        <v>1100000</v>
      </c>
      <c r="G26" s="23">
        <f t="shared" si="1"/>
        <v>1</v>
      </c>
      <c r="H26" s="24" t="s">
        <v>455</v>
      </c>
      <c r="I26" s="24" t="s">
        <v>475</v>
      </c>
      <c r="J26" s="31" t="s">
        <v>42</v>
      </c>
      <c r="K26" s="25" t="s">
        <v>397</v>
      </c>
      <c r="L26" s="1" t="s">
        <v>6</v>
      </c>
      <c r="M26" s="2" t="s">
        <v>7</v>
      </c>
    </row>
    <row r="27" spans="1:13" s="32" customFormat="1" ht="20.25" customHeight="1" x14ac:dyDescent="0.3">
      <c r="A27" s="18">
        <v>23</v>
      </c>
      <c r="B27" s="47" t="s">
        <v>366</v>
      </c>
      <c r="C27" s="19" t="s">
        <v>421</v>
      </c>
      <c r="D27" s="20" t="s">
        <v>426</v>
      </c>
      <c r="E27" s="21">
        <v>1977800</v>
      </c>
      <c r="F27" s="22">
        <v>1977800</v>
      </c>
      <c r="G27" s="23">
        <f t="shared" si="1"/>
        <v>1</v>
      </c>
      <c r="H27" s="24" t="s">
        <v>318</v>
      </c>
      <c r="I27" s="24" t="s">
        <v>339</v>
      </c>
      <c r="J27" s="31" t="s">
        <v>44</v>
      </c>
      <c r="K27" s="25" t="s">
        <v>398</v>
      </c>
      <c r="L27" s="1" t="s">
        <v>6</v>
      </c>
      <c r="M27" s="2" t="s">
        <v>7</v>
      </c>
    </row>
    <row r="28" spans="1:13" s="32" customFormat="1" ht="20.25" customHeight="1" x14ac:dyDescent="0.3">
      <c r="A28" s="18">
        <v>24</v>
      </c>
      <c r="B28" s="47" t="s">
        <v>351</v>
      </c>
      <c r="C28" s="19" t="s">
        <v>422</v>
      </c>
      <c r="D28" s="20" t="s">
        <v>424</v>
      </c>
      <c r="E28" s="21">
        <v>1232000</v>
      </c>
      <c r="F28" s="22">
        <v>1232000</v>
      </c>
      <c r="G28" s="23">
        <f t="shared" si="1"/>
        <v>1</v>
      </c>
      <c r="H28" s="24" t="s">
        <v>322</v>
      </c>
      <c r="I28" s="24" t="s">
        <v>343</v>
      </c>
      <c r="J28" s="31" t="s">
        <v>44</v>
      </c>
      <c r="K28" s="25" t="s">
        <v>399</v>
      </c>
      <c r="L28" s="1" t="s">
        <v>6</v>
      </c>
      <c r="M28" s="2" t="s">
        <v>7</v>
      </c>
    </row>
    <row r="29" spans="1:13" s="32" customFormat="1" ht="20.25" customHeight="1" x14ac:dyDescent="0.3">
      <c r="A29" s="18">
        <v>25</v>
      </c>
      <c r="B29" s="47" t="s">
        <v>479</v>
      </c>
      <c r="C29" s="19" t="s">
        <v>422</v>
      </c>
      <c r="D29" s="20" t="s">
        <v>428</v>
      </c>
      <c r="E29" s="21">
        <v>2046000</v>
      </c>
      <c r="F29" s="22">
        <v>2046000</v>
      </c>
      <c r="G29" s="23">
        <f t="shared" si="1"/>
        <v>1</v>
      </c>
      <c r="H29" s="24" t="s">
        <v>456</v>
      </c>
      <c r="I29" s="24" t="s">
        <v>476</v>
      </c>
      <c r="J29" s="31" t="s">
        <v>44</v>
      </c>
      <c r="K29" s="25" t="s">
        <v>400</v>
      </c>
      <c r="L29" s="1" t="s">
        <v>6</v>
      </c>
      <c r="M29" s="2" t="s">
        <v>7</v>
      </c>
    </row>
    <row r="30" spans="1:13" s="32" customFormat="1" ht="20.25" customHeight="1" x14ac:dyDescent="0.3">
      <c r="A30" s="18">
        <v>26</v>
      </c>
      <c r="B30" s="47" t="s">
        <v>372</v>
      </c>
      <c r="C30" s="19" t="s">
        <v>422</v>
      </c>
      <c r="D30" s="20" t="s">
        <v>425</v>
      </c>
      <c r="E30" s="21">
        <v>1500000</v>
      </c>
      <c r="F30" s="22">
        <v>1350000</v>
      </c>
      <c r="G30" s="23">
        <f t="shared" si="1"/>
        <v>0.9</v>
      </c>
      <c r="H30" s="24" t="s">
        <v>40</v>
      </c>
      <c r="I30" s="24" t="s">
        <v>41</v>
      </c>
      <c r="J30" s="31" t="s">
        <v>44</v>
      </c>
      <c r="K30" s="25" t="s">
        <v>401</v>
      </c>
      <c r="L30" s="1" t="s">
        <v>6</v>
      </c>
      <c r="M30" s="2" t="s">
        <v>7</v>
      </c>
    </row>
    <row r="31" spans="1:13" s="32" customFormat="1" ht="20.25" customHeight="1" x14ac:dyDescent="0.3">
      <c r="A31" s="18">
        <v>27</v>
      </c>
      <c r="B31" s="47" t="s">
        <v>482</v>
      </c>
      <c r="C31" s="19" t="s">
        <v>422</v>
      </c>
      <c r="D31" s="20" t="s">
        <v>434</v>
      </c>
      <c r="E31" s="21">
        <v>14993000</v>
      </c>
      <c r="F31" s="22">
        <v>13953500</v>
      </c>
      <c r="G31" s="23">
        <f t="shared" si="0"/>
        <v>0.93066764490095377</v>
      </c>
      <c r="H31" s="24" t="s">
        <v>457</v>
      </c>
      <c r="I31" s="24" t="s">
        <v>477</v>
      </c>
      <c r="J31" s="31" t="s">
        <v>44</v>
      </c>
      <c r="K31" s="25" t="s">
        <v>402</v>
      </c>
      <c r="L31" s="1" t="s">
        <v>6</v>
      </c>
      <c r="M31" s="2" t="s">
        <v>7</v>
      </c>
    </row>
    <row r="32" spans="1:13" s="32" customFormat="1" ht="20.25" customHeight="1" x14ac:dyDescent="0.3">
      <c r="A32" s="18">
        <v>28</v>
      </c>
      <c r="B32" s="47" t="s">
        <v>351</v>
      </c>
      <c r="C32" s="19" t="s">
        <v>423</v>
      </c>
      <c r="D32" s="20" t="s">
        <v>425</v>
      </c>
      <c r="E32" s="21">
        <v>2950000</v>
      </c>
      <c r="F32" s="22">
        <v>2802500</v>
      </c>
      <c r="G32" s="23">
        <f t="shared" si="0"/>
        <v>0.95</v>
      </c>
      <c r="H32" s="24" t="s">
        <v>30</v>
      </c>
      <c r="I32" s="24" t="s">
        <v>59</v>
      </c>
      <c r="J32" s="31" t="s">
        <v>44</v>
      </c>
      <c r="K32" s="25" t="s">
        <v>403</v>
      </c>
      <c r="L32" s="1" t="s">
        <v>6</v>
      </c>
      <c r="M32" s="2" t="s">
        <v>7</v>
      </c>
    </row>
    <row r="33" spans="1:13" s="32" customFormat="1" ht="20.25" customHeight="1" x14ac:dyDescent="0.3">
      <c r="A33" s="18">
        <v>29</v>
      </c>
      <c r="B33" s="47" t="s">
        <v>358</v>
      </c>
      <c r="C33" s="19" t="s">
        <v>423</v>
      </c>
      <c r="D33" s="20" t="s">
        <v>434</v>
      </c>
      <c r="E33" s="21">
        <v>4583000</v>
      </c>
      <c r="F33" s="22">
        <v>4100000</v>
      </c>
      <c r="G33" s="23">
        <f t="shared" si="0"/>
        <v>0.89461051712851847</v>
      </c>
      <c r="H33" s="24" t="s">
        <v>445</v>
      </c>
      <c r="I33" s="24" t="s">
        <v>465</v>
      </c>
      <c r="J33" s="31" t="s">
        <v>44</v>
      </c>
      <c r="K33" s="25" t="s">
        <v>404</v>
      </c>
      <c r="L33" s="1" t="s">
        <v>6</v>
      </c>
      <c r="M33" s="2" t="s">
        <v>7</v>
      </c>
    </row>
    <row r="34" spans="1:13" s="32" customFormat="1" ht="20.25" customHeight="1" x14ac:dyDescent="0.3">
      <c r="A34" s="18">
        <v>30</v>
      </c>
      <c r="B34" s="47" t="s">
        <v>373</v>
      </c>
      <c r="C34" s="19" t="s">
        <v>423</v>
      </c>
      <c r="D34" s="20" t="s">
        <v>435</v>
      </c>
      <c r="E34" s="22">
        <v>2530000</v>
      </c>
      <c r="F34" s="22">
        <v>2530000</v>
      </c>
      <c r="G34" s="23">
        <f t="shared" si="0"/>
        <v>1</v>
      </c>
      <c r="H34" s="24" t="s">
        <v>54</v>
      </c>
      <c r="I34" s="24" t="s">
        <v>58</v>
      </c>
      <c r="J34" s="31" t="s">
        <v>42</v>
      </c>
      <c r="K34" s="25" t="s">
        <v>405</v>
      </c>
      <c r="L34" s="1" t="s">
        <v>6</v>
      </c>
      <c r="M34" s="2" t="s">
        <v>7</v>
      </c>
    </row>
    <row r="35" spans="1:13" s="32" customFormat="1" ht="20.25" customHeight="1" x14ac:dyDescent="0.3">
      <c r="A35" s="18">
        <v>31</v>
      </c>
      <c r="B35" s="47" t="s">
        <v>366</v>
      </c>
      <c r="C35" s="19" t="s">
        <v>424</v>
      </c>
      <c r="D35" s="20" t="s">
        <v>427</v>
      </c>
      <c r="E35" s="22">
        <v>1755600</v>
      </c>
      <c r="F35" s="22">
        <v>1755600</v>
      </c>
      <c r="G35" s="23">
        <f t="shared" si="0"/>
        <v>1</v>
      </c>
      <c r="H35" s="24" t="s">
        <v>48</v>
      </c>
      <c r="I35" s="24" t="s">
        <v>53</v>
      </c>
      <c r="J35" s="31" t="s">
        <v>43</v>
      </c>
      <c r="K35" s="25" t="s">
        <v>406</v>
      </c>
      <c r="L35" s="1" t="s">
        <v>6</v>
      </c>
      <c r="M35" s="2" t="s">
        <v>7</v>
      </c>
    </row>
    <row r="36" spans="1:13" s="32" customFormat="1" ht="20.25" customHeight="1" x14ac:dyDescent="0.3">
      <c r="A36" s="18">
        <v>32</v>
      </c>
      <c r="B36" s="47" t="s">
        <v>479</v>
      </c>
      <c r="C36" s="19" t="s">
        <v>424</v>
      </c>
      <c r="D36" s="20" t="s">
        <v>436</v>
      </c>
      <c r="E36" s="21">
        <v>2399000</v>
      </c>
      <c r="F36" s="22">
        <v>2399000</v>
      </c>
      <c r="G36" s="23">
        <f t="shared" si="0"/>
        <v>1</v>
      </c>
      <c r="H36" s="24" t="s">
        <v>30</v>
      </c>
      <c r="I36" s="24" t="s">
        <v>59</v>
      </c>
      <c r="J36" s="31" t="s">
        <v>44</v>
      </c>
      <c r="K36" s="25" t="s">
        <v>407</v>
      </c>
      <c r="L36" s="1" t="s">
        <v>6</v>
      </c>
      <c r="M36" s="2" t="s">
        <v>7</v>
      </c>
    </row>
    <row r="37" spans="1:13" s="32" customFormat="1" ht="20.25" customHeight="1" x14ac:dyDescent="0.3">
      <c r="A37" s="18">
        <v>33</v>
      </c>
      <c r="B37" s="47" t="s">
        <v>353</v>
      </c>
      <c r="C37" s="19" t="s">
        <v>424</v>
      </c>
      <c r="D37" s="20" t="s">
        <v>427</v>
      </c>
      <c r="E37" s="21">
        <v>1122440</v>
      </c>
      <c r="F37" s="22">
        <v>1122440</v>
      </c>
      <c r="G37" s="23">
        <f t="shared" si="0"/>
        <v>1</v>
      </c>
      <c r="H37" s="24" t="s">
        <v>451</v>
      </c>
      <c r="I37" s="24" t="s">
        <v>471</v>
      </c>
      <c r="J37" s="31" t="s">
        <v>43</v>
      </c>
      <c r="K37" s="25" t="s">
        <v>408</v>
      </c>
      <c r="L37" s="1" t="s">
        <v>6</v>
      </c>
      <c r="M37" s="2" t="s">
        <v>7</v>
      </c>
    </row>
    <row r="38" spans="1:13" s="32" customFormat="1" ht="20.25" customHeight="1" x14ac:dyDescent="0.3">
      <c r="A38" s="18">
        <v>34</v>
      </c>
      <c r="B38" s="47" t="s">
        <v>366</v>
      </c>
      <c r="C38" s="19" t="s">
        <v>425</v>
      </c>
      <c r="D38" s="20" t="s">
        <v>428</v>
      </c>
      <c r="E38" s="21">
        <v>1320000</v>
      </c>
      <c r="F38" s="22">
        <v>1320000</v>
      </c>
      <c r="G38" s="23">
        <f t="shared" ref="G38:G42" si="2">F38/E38</f>
        <v>1</v>
      </c>
      <c r="H38" s="24" t="s">
        <v>32</v>
      </c>
      <c r="I38" s="24" t="s">
        <v>33</v>
      </c>
      <c r="J38" s="31" t="s">
        <v>43</v>
      </c>
      <c r="K38" s="25" t="s">
        <v>409</v>
      </c>
      <c r="L38" s="1" t="s">
        <v>6</v>
      </c>
      <c r="M38" s="2" t="s">
        <v>7</v>
      </c>
    </row>
    <row r="39" spans="1:13" s="32" customFormat="1" ht="20.25" customHeight="1" x14ac:dyDescent="0.3">
      <c r="A39" s="18">
        <v>35</v>
      </c>
      <c r="B39" s="47" t="s">
        <v>366</v>
      </c>
      <c r="C39" s="19" t="s">
        <v>426</v>
      </c>
      <c r="D39" s="20" t="s">
        <v>437</v>
      </c>
      <c r="E39" s="21">
        <v>1562000</v>
      </c>
      <c r="F39" s="22">
        <v>1562000</v>
      </c>
      <c r="G39" s="23">
        <f t="shared" si="2"/>
        <v>1</v>
      </c>
      <c r="H39" s="24" t="s">
        <v>36</v>
      </c>
      <c r="I39" s="24" t="s">
        <v>37</v>
      </c>
      <c r="J39" s="31" t="s">
        <v>43</v>
      </c>
      <c r="K39" s="25" t="s">
        <v>410</v>
      </c>
      <c r="L39" s="1" t="s">
        <v>6</v>
      </c>
      <c r="M39" s="2" t="s">
        <v>7</v>
      </c>
    </row>
    <row r="40" spans="1:13" s="32" customFormat="1" ht="20.25" customHeight="1" x14ac:dyDescent="0.3">
      <c r="A40" s="18">
        <v>36</v>
      </c>
      <c r="B40" s="47" t="s">
        <v>351</v>
      </c>
      <c r="C40" s="19" t="s">
        <v>426</v>
      </c>
      <c r="D40" s="20" t="s">
        <v>434</v>
      </c>
      <c r="E40" s="21">
        <v>4646400</v>
      </c>
      <c r="F40" s="22">
        <v>4224000</v>
      </c>
      <c r="G40" s="23">
        <f t="shared" si="2"/>
        <v>0.90909090909090906</v>
      </c>
      <c r="H40" s="24" t="s">
        <v>450</v>
      </c>
      <c r="I40" s="24" t="s">
        <v>470</v>
      </c>
      <c r="J40" s="31" t="s">
        <v>43</v>
      </c>
      <c r="K40" s="25" t="s">
        <v>411</v>
      </c>
      <c r="L40" s="1" t="s">
        <v>6</v>
      </c>
      <c r="M40" s="2" t="s">
        <v>7</v>
      </c>
    </row>
    <row r="41" spans="1:13" s="32" customFormat="1" ht="20.25" customHeight="1" x14ac:dyDescent="0.3">
      <c r="A41" s="18">
        <v>37</v>
      </c>
      <c r="B41" s="47" t="s">
        <v>373</v>
      </c>
      <c r="C41" s="19" t="s">
        <v>426</v>
      </c>
      <c r="D41" s="20" t="s">
        <v>428</v>
      </c>
      <c r="E41" s="21">
        <v>2880000</v>
      </c>
      <c r="F41" s="22">
        <v>2736000</v>
      </c>
      <c r="G41" s="23">
        <f t="shared" si="2"/>
        <v>0.95</v>
      </c>
      <c r="H41" s="24" t="s">
        <v>458</v>
      </c>
      <c r="I41" s="24" t="s">
        <v>478</v>
      </c>
      <c r="J41" s="31" t="s">
        <v>44</v>
      </c>
      <c r="K41" s="25" t="s">
        <v>412</v>
      </c>
      <c r="L41" s="1" t="s">
        <v>6</v>
      </c>
      <c r="M41" s="2" t="s">
        <v>7</v>
      </c>
    </row>
    <row r="42" spans="1:13" s="32" customFormat="1" ht="20.25" customHeight="1" x14ac:dyDescent="0.3">
      <c r="A42" s="18">
        <v>38</v>
      </c>
      <c r="B42" s="47" t="s">
        <v>484</v>
      </c>
      <c r="C42" s="19" t="s">
        <v>427</v>
      </c>
      <c r="D42" s="20" t="s">
        <v>434</v>
      </c>
      <c r="E42" s="22">
        <v>1215000</v>
      </c>
      <c r="F42" s="22">
        <v>1215000</v>
      </c>
      <c r="G42" s="23">
        <f t="shared" si="2"/>
        <v>1</v>
      </c>
      <c r="H42" s="24" t="s">
        <v>68</v>
      </c>
      <c r="I42" s="24" t="s">
        <v>71</v>
      </c>
      <c r="J42" s="31" t="s">
        <v>43</v>
      </c>
      <c r="K42" s="25" t="s">
        <v>413</v>
      </c>
      <c r="L42" s="1" t="s">
        <v>6</v>
      </c>
      <c r="M42" s="2" t="s">
        <v>7</v>
      </c>
    </row>
    <row r="43" spans="1:13" s="32" customFormat="1" ht="20.25" customHeight="1" x14ac:dyDescent="0.3">
      <c r="A43" s="18">
        <v>39</v>
      </c>
      <c r="B43" s="47" t="s">
        <v>369</v>
      </c>
      <c r="C43" s="19" t="s">
        <v>428</v>
      </c>
      <c r="D43" s="20" t="s">
        <v>438</v>
      </c>
      <c r="E43" s="21">
        <v>8800000</v>
      </c>
      <c r="F43" s="22">
        <v>8000000</v>
      </c>
      <c r="G43" s="23">
        <f t="shared" si="0"/>
        <v>0.90909090909090906</v>
      </c>
      <c r="H43" s="24" t="s">
        <v>192</v>
      </c>
      <c r="I43" s="24" t="s">
        <v>221</v>
      </c>
      <c r="J43" s="31" t="s">
        <v>43</v>
      </c>
      <c r="K43" s="25" t="s">
        <v>414</v>
      </c>
      <c r="L43" s="1" t="s">
        <v>6</v>
      </c>
      <c r="M43" s="2" t="s">
        <v>7</v>
      </c>
    </row>
    <row r="44" spans="1:13" s="33" customFormat="1" ht="20.25" customHeight="1" x14ac:dyDescent="0.3">
      <c r="A44" s="13" t="s">
        <v>25</v>
      </c>
      <c r="B44" s="13"/>
      <c r="C44" s="13"/>
      <c r="D44" s="13"/>
      <c r="E44" s="26"/>
      <c r="F44" s="27">
        <f>SUM(F5:F43)</f>
        <v>226753750</v>
      </c>
      <c r="G44" s="27"/>
      <c r="H44" s="17"/>
      <c r="I44" s="17"/>
      <c r="J44" s="17"/>
      <c r="K44" s="28">
        <f>COUNTA(K5:K43)</f>
        <v>39</v>
      </c>
      <c r="L44" s="28"/>
      <c r="M44" s="28"/>
    </row>
  </sheetData>
  <sortState ref="A5:M27">
    <sortCondition ref="C5"/>
  </sortState>
  <mergeCells count="2">
    <mergeCell ref="A1:M1"/>
    <mergeCell ref="A3:B3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abSelected="1" zoomScale="90" zoomScaleNormal="90" workbookViewId="0">
      <pane ySplit="2" topLeftCell="A3" activePane="bottomLeft" state="frozen"/>
      <selection pane="bottomLeft" activeCell="F163" sqref="F163"/>
    </sheetView>
  </sheetViews>
  <sheetFormatPr defaultRowHeight="16.5" x14ac:dyDescent="0.3"/>
  <cols>
    <col min="1" max="1" width="5.25" style="36" customWidth="1"/>
    <col min="2" max="2" width="5.25" style="37" bestFit="1" customWidth="1"/>
    <col min="3" max="3" width="52.625" style="37" customWidth="1"/>
    <col min="4" max="4" width="10.5" style="36" customWidth="1"/>
    <col min="5" max="5" width="29" style="36" bestFit="1" customWidth="1"/>
    <col min="6" max="6" width="13.75" style="36" customWidth="1"/>
    <col min="7" max="7" width="44" style="37" customWidth="1"/>
    <col min="8" max="8" width="18.625" style="37" customWidth="1"/>
    <col min="9" max="16384" width="9" style="37"/>
  </cols>
  <sheetData>
    <row r="1" spans="1:8" ht="31.5" customHeight="1" x14ac:dyDescent="0.3">
      <c r="B1" s="50" t="s">
        <v>79</v>
      </c>
      <c r="C1" s="50"/>
      <c r="D1" s="50"/>
      <c r="E1" s="50"/>
      <c r="F1" s="50"/>
      <c r="G1" s="50"/>
      <c r="H1" s="50"/>
    </row>
    <row r="2" spans="1:8" s="45" customFormat="1" x14ac:dyDescent="0.3">
      <c r="A2" s="44" t="s">
        <v>9</v>
      </c>
      <c r="B2" s="44" t="s">
        <v>0</v>
      </c>
      <c r="C2" s="44" t="s">
        <v>1</v>
      </c>
      <c r="D2" s="44" t="s">
        <v>2</v>
      </c>
      <c r="E2" s="44" t="s">
        <v>3</v>
      </c>
      <c r="F2" s="44" t="s">
        <v>8</v>
      </c>
      <c r="G2" s="44" t="s">
        <v>4</v>
      </c>
      <c r="H2" s="44" t="s">
        <v>5</v>
      </c>
    </row>
    <row r="3" spans="1:8" s="39" customFormat="1" ht="15" customHeight="1" x14ac:dyDescent="0.3">
      <c r="A3" s="38">
        <v>1</v>
      </c>
      <c r="B3" s="31" t="s">
        <v>44</v>
      </c>
      <c r="C3" s="25" t="s">
        <v>83</v>
      </c>
      <c r="D3" s="19" t="s">
        <v>156</v>
      </c>
      <c r="E3" s="24" t="s">
        <v>175</v>
      </c>
      <c r="F3" s="22">
        <v>13725200</v>
      </c>
      <c r="G3" s="1" t="s">
        <v>64</v>
      </c>
      <c r="H3" s="2" t="s">
        <v>77</v>
      </c>
    </row>
    <row r="4" spans="1:8" s="39" customFormat="1" ht="15" customHeight="1" x14ac:dyDescent="0.3">
      <c r="A4" s="38">
        <v>2</v>
      </c>
      <c r="B4" s="31" t="s">
        <v>42</v>
      </c>
      <c r="C4" s="25" t="s">
        <v>84</v>
      </c>
      <c r="D4" s="19" t="s">
        <v>157</v>
      </c>
      <c r="E4" s="24" t="s">
        <v>176</v>
      </c>
      <c r="F4" s="22">
        <v>1815000</v>
      </c>
      <c r="G4" s="1" t="s">
        <v>64</v>
      </c>
      <c r="H4" s="2" t="s">
        <v>77</v>
      </c>
    </row>
    <row r="5" spans="1:8" s="39" customFormat="1" ht="15" customHeight="1" x14ac:dyDescent="0.3">
      <c r="A5" s="38">
        <v>3</v>
      </c>
      <c r="B5" s="31" t="s">
        <v>42</v>
      </c>
      <c r="C5" s="25" t="s">
        <v>85</v>
      </c>
      <c r="D5" s="19" t="s">
        <v>158</v>
      </c>
      <c r="E5" s="24" t="s">
        <v>177</v>
      </c>
      <c r="F5" s="22">
        <v>4200000</v>
      </c>
      <c r="G5" s="1" t="s">
        <v>64</v>
      </c>
      <c r="H5" s="2" t="s">
        <v>77</v>
      </c>
    </row>
    <row r="6" spans="1:8" s="39" customFormat="1" ht="15" customHeight="1" x14ac:dyDescent="0.3">
      <c r="A6" s="38">
        <v>4</v>
      </c>
      <c r="B6" s="31" t="s">
        <v>42</v>
      </c>
      <c r="C6" s="25" t="s">
        <v>86</v>
      </c>
      <c r="D6" s="19" t="s">
        <v>158</v>
      </c>
      <c r="E6" s="31" t="s">
        <v>178</v>
      </c>
      <c r="F6" s="22">
        <v>8844000</v>
      </c>
      <c r="G6" s="1" t="s">
        <v>64</v>
      </c>
      <c r="H6" s="2" t="s">
        <v>77</v>
      </c>
    </row>
    <row r="7" spans="1:8" s="39" customFormat="1" ht="15" customHeight="1" x14ac:dyDescent="0.3">
      <c r="A7" s="38">
        <v>5</v>
      </c>
      <c r="B7" s="31" t="s">
        <v>42</v>
      </c>
      <c r="C7" s="25" t="s">
        <v>87</v>
      </c>
      <c r="D7" s="19" t="s">
        <v>158</v>
      </c>
      <c r="E7" s="24" t="s">
        <v>178</v>
      </c>
      <c r="F7" s="22">
        <v>8844000</v>
      </c>
      <c r="G7" s="1" t="s">
        <v>64</v>
      </c>
      <c r="H7" s="2" t="s">
        <v>77</v>
      </c>
    </row>
    <row r="8" spans="1:8" s="39" customFormat="1" ht="15" customHeight="1" x14ac:dyDescent="0.3">
      <c r="A8" s="38">
        <v>6</v>
      </c>
      <c r="B8" s="31" t="s">
        <v>44</v>
      </c>
      <c r="C8" s="25" t="s">
        <v>88</v>
      </c>
      <c r="D8" s="19" t="s">
        <v>159</v>
      </c>
      <c r="E8" s="24" t="s">
        <v>40</v>
      </c>
      <c r="F8" s="22">
        <v>3370000</v>
      </c>
      <c r="G8" s="1" t="s">
        <v>64</v>
      </c>
      <c r="H8" s="2" t="s">
        <v>77</v>
      </c>
    </row>
    <row r="9" spans="1:8" s="43" customFormat="1" ht="15" customHeight="1" x14ac:dyDescent="0.3">
      <c r="A9" s="38">
        <v>7</v>
      </c>
      <c r="B9" s="31" t="s">
        <v>42</v>
      </c>
      <c r="C9" s="25" t="s">
        <v>89</v>
      </c>
      <c r="D9" s="19" t="s">
        <v>160</v>
      </c>
      <c r="E9" s="24" t="s">
        <v>174</v>
      </c>
      <c r="F9" s="22">
        <v>12738000</v>
      </c>
      <c r="G9" s="1" t="s">
        <v>64</v>
      </c>
      <c r="H9" s="2" t="s">
        <v>77</v>
      </c>
    </row>
    <row r="10" spans="1:8" s="43" customFormat="1" ht="15" customHeight="1" x14ac:dyDescent="0.3">
      <c r="A10" s="38">
        <v>8</v>
      </c>
      <c r="B10" s="31" t="s">
        <v>42</v>
      </c>
      <c r="C10" s="25" t="s">
        <v>90</v>
      </c>
      <c r="D10" s="19" t="s">
        <v>160</v>
      </c>
      <c r="E10" s="24" t="s">
        <v>179</v>
      </c>
      <c r="F10" s="22">
        <v>40200000</v>
      </c>
      <c r="G10" s="1" t="s">
        <v>78</v>
      </c>
      <c r="H10" s="2" t="s">
        <v>233</v>
      </c>
    </row>
    <row r="11" spans="1:8" s="43" customFormat="1" ht="15" customHeight="1" x14ac:dyDescent="0.3">
      <c r="A11" s="38">
        <v>9</v>
      </c>
      <c r="B11" s="31" t="s">
        <v>42</v>
      </c>
      <c r="C11" s="25" t="s">
        <v>91</v>
      </c>
      <c r="D11" s="19" t="s">
        <v>160</v>
      </c>
      <c r="E11" s="24" t="s">
        <v>180</v>
      </c>
      <c r="F11" s="22">
        <v>4620000</v>
      </c>
      <c r="G11" s="1" t="s">
        <v>64</v>
      </c>
      <c r="H11" s="2" t="s">
        <v>77</v>
      </c>
    </row>
    <row r="12" spans="1:8" s="43" customFormat="1" ht="15" customHeight="1" x14ac:dyDescent="0.3">
      <c r="A12" s="38">
        <v>10</v>
      </c>
      <c r="B12" s="31" t="s">
        <v>43</v>
      </c>
      <c r="C12" s="25" t="s">
        <v>92</v>
      </c>
      <c r="D12" s="19" t="s">
        <v>160</v>
      </c>
      <c r="E12" s="24" t="s">
        <v>181</v>
      </c>
      <c r="F12" s="22">
        <v>5980000</v>
      </c>
      <c r="G12" s="1" t="s">
        <v>64</v>
      </c>
      <c r="H12" s="2" t="s">
        <v>77</v>
      </c>
    </row>
    <row r="13" spans="1:8" s="43" customFormat="1" ht="15" customHeight="1" x14ac:dyDescent="0.3">
      <c r="A13" s="38">
        <v>11</v>
      </c>
      <c r="B13" s="31" t="s">
        <v>43</v>
      </c>
      <c r="C13" s="25" t="s">
        <v>93</v>
      </c>
      <c r="D13" s="19" t="s">
        <v>161</v>
      </c>
      <c r="E13" s="24" t="s">
        <v>182</v>
      </c>
      <c r="F13" s="22">
        <v>1100000</v>
      </c>
      <c r="G13" s="1" t="s">
        <v>64</v>
      </c>
      <c r="H13" s="2" t="s">
        <v>77</v>
      </c>
    </row>
    <row r="14" spans="1:8" s="43" customFormat="1" ht="15" customHeight="1" x14ac:dyDescent="0.3">
      <c r="A14" s="38">
        <v>12</v>
      </c>
      <c r="B14" s="31" t="s">
        <v>42</v>
      </c>
      <c r="C14" s="25" t="s">
        <v>94</v>
      </c>
      <c r="D14" s="19" t="s">
        <v>161</v>
      </c>
      <c r="E14" s="24" t="s">
        <v>183</v>
      </c>
      <c r="F14" s="22">
        <v>14256000</v>
      </c>
      <c r="G14" s="1" t="s">
        <v>64</v>
      </c>
      <c r="H14" s="2" t="s">
        <v>77</v>
      </c>
    </row>
    <row r="15" spans="1:8" s="43" customFormat="1" ht="15" customHeight="1" x14ac:dyDescent="0.3">
      <c r="A15" s="38">
        <v>13</v>
      </c>
      <c r="B15" s="31" t="s">
        <v>42</v>
      </c>
      <c r="C15" s="25" t="s">
        <v>95</v>
      </c>
      <c r="D15" s="19" t="s">
        <v>161</v>
      </c>
      <c r="E15" s="24" t="s">
        <v>178</v>
      </c>
      <c r="F15" s="22">
        <v>12236400</v>
      </c>
      <c r="G15" s="1" t="s">
        <v>64</v>
      </c>
      <c r="H15" s="2" t="s">
        <v>77</v>
      </c>
    </row>
    <row r="16" spans="1:8" s="43" customFormat="1" ht="15" customHeight="1" x14ac:dyDescent="0.3">
      <c r="A16" s="38">
        <v>14</v>
      </c>
      <c r="B16" s="31" t="s">
        <v>42</v>
      </c>
      <c r="C16" s="25" t="s">
        <v>96</v>
      </c>
      <c r="D16" s="19" t="s">
        <v>162</v>
      </c>
      <c r="E16" s="24" t="s">
        <v>184</v>
      </c>
      <c r="F16" s="22">
        <v>3600000</v>
      </c>
      <c r="G16" s="1" t="s">
        <v>64</v>
      </c>
      <c r="H16" s="2" t="s">
        <v>77</v>
      </c>
    </row>
    <row r="17" spans="1:8" s="43" customFormat="1" ht="15" customHeight="1" x14ac:dyDescent="0.3">
      <c r="A17" s="38">
        <v>15</v>
      </c>
      <c r="B17" s="31" t="s">
        <v>42</v>
      </c>
      <c r="C17" s="25" t="s">
        <v>97</v>
      </c>
      <c r="D17" s="19" t="s">
        <v>162</v>
      </c>
      <c r="E17" s="24" t="s">
        <v>185</v>
      </c>
      <c r="F17" s="22">
        <v>3600000</v>
      </c>
      <c r="G17" s="1" t="s">
        <v>64</v>
      </c>
      <c r="H17" s="2" t="s">
        <v>77</v>
      </c>
    </row>
    <row r="18" spans="1:8" s="43" customFormat="1" ht="15" customHeight="1" x14ac:dyDescent="0.3">
      <c r="A18" s="38">
        <v>16</v>
      </c>
      <c r="B18" s="31" t="s">
        <v>42</v>
      </c>
      <c r="C18" s="25" t="s">
        <v>98</v>
      </c>
      <c r="D18" s="19" t="s">
        <v>163</v>
      </c>
      <c r="E18" s="24" t="s">
        <v>178</v>
      </c>
      <c r="F18" s="22">
        <v>1425600</v>
      </c>
      <c r="G18" s="1" t="s">
        <v>64</v>
      </c>
      <c r="H18" s="2" t="s">
        <v>77</v>
      </c>
    </row>
    <row r="19" spans="1:8" s="43" customFormat="1" ht="15" customHeight="1" x14ac:dyDescent="0.3">
      <c r="A19" s="38">
        <v>17</v>
      </c>
      <c r="B19" s="31" t="s">
        <v>42</v>
      </c>
      <c r="C19" s="25" t="s">
        <v>99</v>
      </c>
      <c r="D19" s="19" t="s">
        <v>163</v>
      </c>
      <c r="E19" s="24" t="s">
        <v>178</v>
      </c>
      <c r="F19" s="22">
        <v>1452000</v>
      </c>
      <c r="G19" s="1" t="s">
        <v>64</v>
      </c>
      <c r="H19" s="2" t="s">
        <v>77</v>
      </c>
    </row>
    <row r="20" spans="1:8" s="43" customFormat="1" ht="15" customHeight="1" x14ac:dyDescent="0.3">
      <c r="A20" s="38">
        <v>18</v>
      </c>
      <c r="B20" s="31" t="s">
        <v>42</v>
      </c>
      <c r="C20" s="25" t="s">
        <v>100</v>
      </c>
      <c r="D20" s="19" t="s">
        <v>163</v>
      </c>
      <c r="E20" s="24" t="s">
        <v>178</v>
      </c>
      <c r="F20" s="22">
        <v>2358000</v>
      </c>
      <c r="G20" s="1" t="s">
        <v>64</v>
      </c>
      <c r="H20" s="2" t="s">
        <v>77</v>
      </c>
    </row>
    <row r="21" spans="1:8" s="43" customFormat="1" ht="15" customHeight="1" x14ac:dyDescent="0.3">
      <c r="A21" s="38">
        <v>19</v>
      </c>
      <c r="B21" s="31" t="s">
        <v>42</v>
      </c>
      <c r="C21" s="25" t="s">
        <v>101</v>
      </c>
      <c r="D21" s="19" t="s">
        <v>163</v>
      </c>
      <c r="E21" s="24" t="s">
        <v>178</v>
      </c>
      <c r="F21" s="22">
        <v>1452000</v>
      </c>
      <c r="G21" s="1" t="s">
        <v>64</v>
      </c>
      <c r="H21" s="2" t="s">
        <v>77</v>
      </c>
    </row>
    <row r="22" spans="1:8" s="43" customFormat="1" ht="15" customHeight="1" x14ac:dyDescent="0.3">
      <c r="A22" s="38">
        <v>20</v>
      </c>
      <c r="B22" s="31" t="s">
        <v>44</v>
      </c>
      <c r="C22" s="25" t="s">
        <v>102</v>
      </c>
      <c r="D22" s="19" t="s">
        <v>163</v>
      </c>
      <c r="E22" s="24" t="s">
        <v>178</v>
      </c>
      <c r="F22" s="22">
        <v>1452000</v>
      </c>
      <c r="G22" s="1" t="s">
        <v>64</v>
      </c>
      <c r="H22" s="2" t="s">
        <v>77</v>
      </c>
    </row>
    <row r="23" spans="1:8" s="43" customFormat="1" ht="15" customHeight="1" x14ac:dyDescent="0.3">
      <c r="A23" s="38">
        <v>21</v>
      </c>
      <c r="B23" s="31" t="s">
        <v>42</v>
      </c>
      <c r="C23" s="25" t="s">
        <v>103</v>
      </c>
      <c r="D23" s="19" t="s">
        <v>163</v>
      </c>
      <c r="E23" s="24" t="s">
        <v>178</v>
      </c>
      <c r="F23" s="22">
        <v>3300000</v>
      </c>
      <c r="G23" s="1" t="s">
        <v>64</v>
      </c>
      <c r="H23" s="2" t="s">
        <v>77</v>
      </c>
    </row>
    <row r="24" spans="1:8" s="39" customFormat="1" ht="15" customHeight="1" x14ac:dyDescent="0.3">
      <c r="A24" s="38">
        <v>22</v>
      </c>
      <c r="B24" s="31" t="s">
        <v>42</v>
      </c>
      <c r="C24" s="25" t="s">
        <v>104</v>
      </c>
      <c r="D24" s="19" t="s">
        <v>163</v>
      </c>
      <c r="E24" s="24" t="s">
        <v>178</v>
      </c>
      <c r="F24" s="22">
        <v>3852000</v>
      </c>
      <c r="G24" s="1" t="s">
        <v>64</v>
      </c>
      <c r="H24" s="2" t="s">
        <v>77</v>
      </c>
    </row>
    <row r="25" spans="1:8" s="39" customFormat="1" ht="15" customHeight="1" x14ac:dyDescent="0.3">
      <c r="A25" s="38">
        <v>23</v>
      </c>
      <c r="B25" s="31" t="s">
        <v>42</v>
      </c>
      <c r="C25" s="25" t="s">
        <v>105</v>
      </c>
      <c r="D25" s="19" t="s">
        <v>163</v>
      </c>
      <c r="E25" s="24" t="s">
        <v>186</v>
      </c>
      <c r="F25" s="22">
        <v>2076000</v>
      </c>
      <c r="G25" s="1" t="s">
        <v>64</v>
      </c>
      <c r="H25" s="2" t="s">
        <v>77</v>
      </c>
    </row>
    <row r="26" spans="1:8" s="39" customFormat="1" ht="15" customHeight="1" x14ac:dyDescent="0.3">
      <c r="A26" s="38">
        <v>24</v>
      </c>
      <c r="B26" s="31" t="s">
        <v>42</v>
      </c>
      <c r="C26" s="25" t="s">
        <v>106</v>
      </c>
      <c r="D26" s="19" t="s">
        <v>164</v>
      </c>
      <c r="E26" s="24" t="s">
        <v>187</v>
      </c>
      <c r="F26" s="22">
        <v>2640000</v>
      </c>
      <c r="G26" s="1" t="s">
        <v>64</v>
      </c>
      <c r="H26" s="2" t="s">
        <v>77</v>
      </c>
    </row>
    <row r="27" spans="1:8" s="39" customFormat="1" ht="15" customHeight="1" x14ac:dyDescent="0.3">
      <c r="A27" s="38">
        <v>25</v>
      </c>
      <c r="B27" s="31" t="s">
        <v>42</v>
      </c>
      <c r="C27" s="25" t="s">
        <v>107</v>
      </c>
      <c r="D27" s="19" t="s">
        <v>164</v>
      </c>
      <c r="E27" s="24" t="s">
        <v>187</v>
      </c>
      <c r="F27" s="22">
        <v>4752000</v>
      </c>
      <c r="G27" s="1" t="s">
        <v>64</v>
      </c>
      <c r="H27" s="2" t="s">
        <v>77</v>
      </c>
    </row>
    <row r="28" spans="1:8" s="39" customFormat="1" ht="15" customHeight="1" x14ac:dyDescent="0.3">
      <c r="A28" s="38">
        <v>26</v>
      </c>
      <c r="B28" s="31" t="s">
        <v>42</v>
      </c>
      <c r="C28" s="25" t="s">
        <v>108</v>
      </c>
      <c r="D28" s="19" t="s">
        <v>164</v>
      </c>
      <c r="E28" s="24" t="s">
        <v>187</v>
      </c>
      <c r="F28" s="22">
        <v>1800000</v>
      </c>
      <c r="G28" s="1" t="s">
        <v>64</v>
      </c>
      <c r="H28" s="2" t="s">
        <v>77</v>
      </c>
    </row>
    <row r="29" spans="1:8" s="43" customFormat="1" ht="15" customHeight="1" x14ac:dyDescent="0.3">
      <c r="A29" s="38">
        <v>27</v>
      </c>
      <c r="B29" s="31" t="s">
        <v>42</v>
      </c>
      <c r="C29" s="25" t="s">
        <v>109</v>
      </c>
      <c r="D29" s="19" t="s">
        <v>164</v>
      </c>
      <c r="E29" s="24" t="s">
        <v>187</v>
      </c>
      <c r="F29" s="22">
        <v>2508000</v>
      </c>
      <c r="G29" s="1" t="s">
        <v>64</v>
      </c>
      <c r="H29" s="2" t="s">
        <v>77</v>
      </c>
    </row>
    <row r="30" spans="1:8" s="43" customFormat="1" ht="15" customHeight="1" x14ac:dyDescent="0.3">
      <c r="A30" s="38">
        <v>28</v>
      </c>
      <c r="B30" s="31" t="s">
        <v>42</v>
      </c>
      <c r="C30" s="25" t="s">
        <v>110</v>
      </c>
      <c r="D30" s="19" t="s">
        <v>164</v>
      </c>
      <c r="E30" s="24" t="s">
        <v>187</v>
      </c>
      <c r="F30" s="22">
        <v>4224000</v>
      </c>
      <c r="G30" s="1" t="s">
        <v>64</v>
      </c>
      <c r="H30" s="2" t="s">
        <v>77</v>
      </c>
    </row>
    <row r="31" spans="1:8" s="43" customFormat="1" ht="15" customHeight="1" x14ac:dyDescent="0.3">
      <c r="A31" s="38">
        <v>29</v>
      </c>
      <c r="B31" s="31" t="s">
        <v>42</v>
      </c>
      <c r="C31" s="25" t="s">
        <v>111</v>
      </c>
      <c r="D31" s="19" t="s">
        <v>164</v>
      </c>
      <c r="E31" s="24" t="s">
        <v>187</v>
      </c>
      <c r="F31" s="22">
        <v>5016000</v>
      </c>
      <c r="G31" s="1" t="s">
        <v>64</v>
      </c>
      <c r="H31" s="2" t="s">
        <v>77</v>
      </c>
    </row>
    <row r="32" spans="1:8" s="43" customFormat="1" ht="15" customHeight="1" x14ac:dyDescent="0.3">
      <c r="A32" s="38">
        <v>30</v>
      </c>
      <c r="B32" s="31" t="s">
        <v>42</v>
      </c>
      <c r="C32" s="25" t="s">
        <v>112</v>
      </c>
      <c r="D32" s="19" t="s">
        <v>164</v>
      </c>
      <c r="E32" s="24" t="s">
        <v>187</v>
      </c>
      <c r="F32" s="22">
        <v>1110240</v>
      </c>
      <c r="G32" s="1" t="s">
        <v>64</v>
      </c>
      <c r="H32" s="2" t="s">
        <v>77</v>
      </c>
    </row>
    <row r="33" spans="1:8" s="43" customFormat="1" ht="15" customHeight="1" x14ac:dyDescent="0.3">
      <c r="A33" s="38">
        <v>31</v>
      </c>
      <c r="B33" s="31" t="s">
        <v>42</v>
      </c>
      <c r="C33" s="25" t="s">
        <v>113</v>
      </c>
      <c r="D33" s="19" t="s">
        <v>164</v>
      </c>
      <c r="E33" s="24" t="s">
        <v>187</v>
      </c>
      <c r="F33" s="22">
        <v>1188000</v>
      </c>
      <c r="G33" s="1" t="s">
        <v>64</v>
      </c>
      <c r="H33" s="2" t="s">
        <v>77</v>
      </c>
    </row>
    <row r="34" spans="1:8" s="43" customFormat="1" ht="15" customHeight="1" x14ac:dyDescent="0.3">
      <c r="A34" s="38">
        <v>32</v>
      </c>
      <c r="B34" s="31" t="s">
        <v>42</v>
      </c>
      <c r="C34" s="25" t="s">
        <v>114</v>
      </c>
      <c r="D34" s="19" t="s">
        <v>164</v>
      </c>
      <c r="E34" s="24" t="s">
        <v>187</v>
      </c>
      <c r="F34" s="22">
        <v>3960000</v>
      </c>
      <c r="G34" s="1" t="s">
        <v>64</v>
      </c>
      <c r="H34" s="2" t="s">
        <v>77</v>
      </c>
    </row>
    <row r="35" spans="1:8" s="43" customFormat="1" ht="15" customHeight="1" x14ac:dyDescent="0.3">
      <c r="A35" s="38">
        <v>33</v>
      </c>
      <c r="B35" s="31" t="s">
        <v>42</v>
      </c>
      <c r="C35" s="25" t="s">
        <v>115</v>
      </c>
      <c r="D35" s="19" t="s">
        <v>164</v>
      </c>
      <c r="E35" s="24" t="s">
        <v>187</v>
      </c>
      <c r="F35" s="22">
        <v>1320000</v>
      </c>
      <c r="G35" s="1" t="s">
        <v>64</v>
      </c>
      <c r="H35" s="2" t="s">
        <v>77</v>
      </c>
    </row>
    <row r="36" spans="1:8" s="43" customFormat="1" ht="15" customHeight="1" x14ac:dyDescent="0.3">
      <c r="A36" s="38">
        <v>34</v>
      </c>
      <c r="B36" s="31" t="s">
        <v>42</v>
      </c>
      <c r="C36" s="25" t="s">
        <v>116</v>
      </c>
      <c r="D36" s="19" t="s">
        <v>164</v>
      </c>
      <c r="E36" s="24" t="s">
        <v>187</v>
      </c>
      <c r="F36" s="22">
        <v>1980000</v>
      </c>
      <c r="G36" s="1" t="s">
        <v>64</v>
      </c>
      <c r="H36" s="2" t="s">
        <v>77</v>
      </c>
    </row>
    <row r="37" spans="1:8" s="43" customFormat="1" ht="15" customHeight="1" x14ac:dyDescent="0.3">
      <c r="A37" s="38">
        <v>35</v>
      </c>
      <c r="B37" s="31" t="s">
        <v>42</v>
      </c>
      <c r="C37" s="25" t="s">
        <v>117</v>
      </c>
      <c r="D37" s="19" t="s">
        <v>164</v>
      </c>
      <c r="E37" s="24" t="s">
        <v>187</v>
      </c>
      <c r="F37" s="22">
        <v>2376000</v>
      </c>
      <c r="G37" s="1" t="s">
        <v>64</v>
      </c>
      <c r="H37" s="2" t="s">
        <v>77</v>
      </c>
    </row>
    <row r="38" spans="1:8" s="43" customFormat="1" ht="15" customHeight="1" x14ac:dyDescent="0.3">
      <c r="A38" s="38">
        <v>36</v>
      </c>
      <c r="B38" s="31" t="s">
        <v>42</v>
      </c>
      <c r="C38" s="25" t="s">
        <v>118</v>
      </c>
      <c r="D38" s="19" t="s">
        <v>164</v>
      </c>
      <c r="E38" s="24" t="s">
        <v>187</v>
      </c>
      <c r="F38" s="22">
        <v>1716000</v>
      </c>
      <c r="G38" s="1" t="s">
        <v>64</v>
      </c>
      <c r="H38" s="2" t="s">
        <v>77</v>
      </c>
    </row>
    <row r="39" spans="1:8" s="43" customFormat="1" ht="15" customHeight="1" x14ac:dyDescent="0.3">
      <c r="A39" s="38">
        <v>37</v>
      </c>
      <c r="B39" s="31" t="s">
        <v>42</v>
      </c>
      <c r="C39" s="25" t="s">
        <v>119</v>
      </c>
      <c r="D39" s="19" t="s">
        <v>164</v>
      </c>
      <c r="E39" s="24" t="s">
        <v>187</v>
      </c>
      <c r="F39" s="22">
        <v>4752000</v>
      </c>
      <c r="G39" s="1" t="s">
        <v>64</v>
      </c>
      <c r="H39" s="2" t="s">
        <v>77</v>
      </c>
    </row>
    <row r="40" spans="1:8" s="43" customFormat="1" ht="15" customHeight="1" x14ac:dyDescent="0.3">
      <c r="A40" s="38">
        <v>38</v>
      </c>
      <c r="B40" s="31" t="s">
        <v>42</v>
      </c>
      <c r="C40" s="25" t="s">
        <v>120</v>
      </c>
      <c r="D40" s="19" t="s">
        <v>164</v>
      </c>
      <c r="E40" s="24" t="s">
        <v>188</v>
      </c>
      <c r="F40" s="22">
        <v>1531200</v>
      </c>
      <c r="G40" s="1" t="s">
        <v>64</v>
      </c>
      <c r="H40" s="2" t="s">
        <v>77</v>
      </c>
    </row>
    <row r="41" spans="1:8" s="43" customFormat="1" ht="15" customHeight="1" x14ac:dyDescent="0.3">
      <c r="A41" s="38">
        <v>39</v>
      </c>
      <c r="B41" s="31" t="s">
        <v>42</v>
      </c>
      <c r="C41" s="25" t="s">
        <v>121</v>
      </c>
      <c r="D41" s="19" t="s">
        <v>164</v>
      </c>
      <c r="E41" s="24" t="s">
        <v>188</v>
      </c>
      <c r="F41" s="22">
        <v>3240000</v>
      </c>
      <c r="G41" s="1" t="s">
        <v>64</v>
      </c>
      <c r="H41" s="2" t="s">
        <v>77</v>
      </c>
    </row>
    <row r="42" spans="1:8" s="43" customFormat="1" ht="15" customHeight="1" x14ac:dyDescent="0.3">
      <c r="A42" s="38">
        <v>40</v>
      </c>
      <c r="B42" s="31" t="s">
        <v>42</v>
      </c>
      <c r="C42" s="25" t="s">
        <v>122</v>
      </c>
      <c r="D42" s="19" t="s">
        <v>164</v>
      </c>
      <c r="E42" s="24" t="s">
        <v>188</v>
      </c>
      <c r="F42" s="22">
        <v>1260000</v>
      </c>
      <c r="G42" s="1" t="s">
        <v>64</v>
      </c>
      <c r="H42" s="2" t="s">
        <v>77</v>
      </c>
    </row>
    <row r="43" spans="1:8" s="43" customFormat="1" ht="15" customHeight="1" x14ac:dyDescent="0.3">
      <c r="A43" s="38">
        <v>41</v>
      </c>
      <c r="B43" s="31" t="s">
        <v>42</v>
      </c>
      <c r="C43" s="25" t="s">
        <v>123</v>
      </c>
      <c r="D43" s="19" t="s">
        <v>164</v>
      </c>
      <c r="E43" s="24" t="s">
        <v>56</v>
      </c>
      <c r="F43" s="22">
        <v>1320000</v>
      </c>
      <c r="G43" s="1" t="s">
        <v>64</v>
      </c>
      <c r="H43" s="2" t="s">
        <v>77</v>
      </c>
    </row>
    <row r="44" spans="1:8" s="43" customFormat="1" ht="15" customHeight="1" x14ac:dyDescent="0.3">
      <c r="A44" s="38">
        <v>42</v>
      </c>
      <c r="B44" s="31" t="s">
        <v>42</v>
      </c>
      <c r="C44" s="25" t="s">
        <v>124</v>
      </c>
      <c r="D44" s="19" t="s">
        <v>164</v>
      </c>
      <c r="E44" s="24" t="s">
        <v>56</v>
      </c>
      <c r="F44" s="22">
        <v>1320000</v>
      </c>
      <c r="G44" s="1" t="s">
        <v>64</v>
      </c>
      <c r="H44" s="2" t="s">
        <v>77</v>
      </c>
    </row>
    <row r="45" spans="1:8" s="39" customFormat="1" ht="15" customHeight="1" x14ac:dyDescent="0.3">
      <c r="A45" s="38">
        <v>43</v>
      </c>
      <c r="B45" s="31" t="s">
        <v>42</v>
      </c>
      <c r="C45" s="25" t="s">
        <v>125</v>
      </c>
      <c r="D45" s="19" t="s">
        <v>164</v>
      </c>
      <c r="E45" s="24" t="s">
        <v>56</v>
      </c>
      <c r="F45" s="22">
        <v>1320000</v>
      </c>
      <c r="G45" s="1" t="s">
        <v>64</v>
      </c>
      <c r="H45" s="2" t="s">
        <v>77</v>
      </c>
    </row>
    <row r="46" spans="1:8" s="39" customFormat="1" ht="15" customHeight="1" x14ac:dyDescent="0.3">
      <c r="A46" s="38">
        <v>44</v>
      </c>
      <c r="B46" s="31" t="s">
        <v>42</v>
      </c>
      <c r="C46" s="25" t="s">
        <v>126</v>
      </c>
      <c r="D46" s="19" t="s">
        <v>164</v>
      </c>
      <c r="E46" s="24" t="s">
        <v>56</v>
      </c>
      <c r="F46" s="22">
        <v>1320000</v>
      </c>
      <c r="G46" s="1" t="s">
        <v>64</v>
      </c>
      <c r="H46" s="2" t="s">
        <v>77</v>
      </c>
    </row>
    <row r="47" spans="1:8" s="39" customFormat="1" ht="15" customHeight="1" x14ac:dyDescent="0.3">
      <c r="A47" s="38">
        <v>45</v>
      </c>
      <c r="B47" s="31" t="s">
        <v>42</v>
      </c>
      <c r="C47" s="25" t="s">
        <v>127</v>
      </c>
      <c r="D47" s="19" t="s">
        <v>165</v>
      </c>
      <c r="E47" s="24" t="s">
        <v>56</v>
      </c>
      <c r="F47" s="22">
        <v>2640000</v>
      </c>
      <c r="G47" s="1" t="s">
        <v>64</v>
      </c>
      <c r="H47" s="2" t="s">
        <v>77</v>
      </c>
    </row>
    <row r="48" spans="1:8" s="39" customFormat="1" ht="15" customHeight="1" x14ac:dyDescent="0.3">
      <c r="A48" s="38">
        <v>46</v>
      </c>
      <c r="B48" s="31" t="s">
        <v>42</v>
      </c>
      <c r="C48" s="25" t="s">
        <v>128</v>
      </c>
      <c r="D48" s="19" t="s">
        <v>165</v>
      </c>
      <c r="E48" s="24" t="s">
        <v>39</v>
      </c>
      <c r="F48" s="22">
        <v>2790000</v>
      </c>
      <c r="G48" s="1" t="s">
        <v>64</v>
      </c>
      <c r="H48" s="2" t="s">
        <v>77</v>
      </c>
    </row>
    <row r="49" spans="1:8" s="39" customFormat="1" ht="15" customHeight="1" x14ac:dyDescent="0.3">
      <c r="A49" s="38">
        <v>47</v>
      </c>
      <c r="B49" s="31" t="s">
        <v>42</v>
      </c>
      <c r="C49" s="25" t="s">
        <v>129</v>
      </c>
      <c r="D49" s="19" t="s">
        <v>165</v>
      </c>
      <c r="E49" s="24" t="s">
        <v>39</v>
      </c>
      <c r="F49" s="22">
        <v>2120400</v>
      </c>
      <c r="G49" s="1" t="s">
        <v>64</v>
      </c>
      <c r="H49" s="2" t="s">
        <v>77</v>
      </c>
    </row>
    <row r="50" spans="1:8" s="43" customFormat="1" ht="15" customHeight="1" x14ac:dyDescent="0.3">
      <c r="A50" s="38">
        <v>48</v>
      </c>
      <c r="B50" s="31" t="s">
        <v>42</v>
      </c>
      <c r="C50" s="25" t="s">
        <v>130</v>
      </c>
      <c r="D50" s="19" t="s">
        <v>165</v>
      </c>
      <c r="E50" s="24" t="s">
        <v>39</v>
      </c>
      <c r="F50" s="22">
        <v>1785600</v>
      </c>
      <c r="G50" s="1" t="s">
        <v>64</v>
      </c>
      <c r="H50" s="2" t="s">
        <v>77</v>
      </c>
    </row>
    <row r="51" spans="1:8" s="43" customFormat="1" ht="15" customHeight="1" x14ac:dyDescent="0.3">
      <c r="A51" s="38">
        <v>49</v>
      </c>
      <c r="B51" s="31" t="s">
        <v>42</v>
      </c>
      <c r="C51" s="25" t="s">
        <v>131</v>
      </c>
      <c r="D51" s="19" t="s">
        <v>165</v>
      </c>
      <c r="E51" s="24" t="s">
        <v>39</v>
      </c>
      <c r="F51" s="22">
        <v>1500000</v>
      </c>
      <c r="G51" s="1" t="s">
        <v>64</v>
      </c>
      <c r="H51" s="2" t="s">
        <v>77</v>
      </c>
    </row>
    <row r="52" spans="1:8" s="43" customFormat="1" ht="15" customHeight="1" x14ac:dyDescent="0.3">
      <c r="A52" s="38">
        <v>50</v>
      </c>
      <c r="B52" s="31" t="s">
        <v>42</v>
      </c>
      <c r="C52" s="25" t="s">
        <v>132</v>
      </c>
      <c r="D52" s="19" t="s">
        <v>165</v>
      </c>
      <c r="E52" s="24" t="s">
        <v>39</v>
      </c>
      <c r="F52" s="22">
        <v>3226080</v>
      </c>
      <c r="G52" s="1" t="s">
        <v>64</v>
      </c>
      <c r="H52" s="2" t="s">
        <v>77</v>
      </c>
    </row>
    <row r="53" spans="1:8" s="43" customFormat="1" ht="15" customHeight="1" x14ac:dyDescent="0.3">
      <c r="A53" s="38">
        <v>51</v>
      </c>
      <c r="B53" s="31" t="s">
        <v>42</v>
      </c>
      <c r="C53" s="25" t="s">
        <v>133</v>
      </c>
      <c r="D53" s="19" t="s">
        <v>165</v>
      </c>
      <c r="E53" s="24" t="s">
        <v>39</v>
      </c>
      <c r="F53" s="22">
        <v>1740960</v>
      </c>
      <c r="G53" s="1" t="s">
        <v>64</v>
      </c>
      <c r="H53" s="2" t="s">
        <v>77</v>
      </c>
    </row>
    <row r="54" spans="1:8" s="43" customFormat="1" ht="15" customHeight="1" x14ac:dyDescent="0.3">
      <c r="A54" s="38">
        <v>52</v>
      </c>
      <c r="B54" s="31" t="s">
        <v>42</v>
      </c>
      <c r="C54" s="25" t="s">
        <v>134</v>
      </c>
      <c r="D54" s="19" t="s">
        <v>165</v>
      </c>
      <c r="E54" s="24" t="s">
        <v>39</v>
      </c>
      <c r="F54" s="22">
        <v>1674000</v>
      </c>
      <c r="G54" s="1" t="s">
        <v>64</v>
      </c>
      <c r="H54" s="2" t="s">
        <v>77</v>
      </c>
    </row>
    <row r="55" spans="1:8" s="43" customFormat="1" ht="15" customHeight="1" x14ac:dyDescent="0.3">
      <c r="A55" s="38">
        <v>53</v>
      </c>
      <c r="B55" s="31" t="s">
        <v>42</v>
      </c>
      <c r="C55" s="25" t="s">
        <v>135</v>
      </c>
      <c r="D55" s="19" t="s">
        <v>165</v>
      </c>
      <c r="E55" s="24" t="s">
        <v>189</v>
      </c>
      <c r="F55" s="22">
        <v>2700000</v>
      </c>
      <c r="G55" s="1" t="s">
        <v>64</v>
      </c>
      <c r="H55" s="2" t="s">
        <v>77</v>
      </c>
    </row>
    <row r="56" spans="1:8" s="43" customFormat="1" ht="15" customHeight="1" x14ac:dyDescent="0.3">
      <c r="A56" s="38">
        <v>54</v>
      </c>
      <c r="B56" s="31" t="s">
        <v>42</v>
      </c>
      <c r="C56" s="25" t="s">
        <v>136</v>
      </c>
      <c r="D56" s="19" t="s">
        <v>165</v>
      </c>
      <c r="E56" s="24" t="s">
        <v>190</v>
      </c>
      <c r="F56" s="22">
        <v>8052000</v>
      </c>
      <c r="G56" s="1" t="s">
        <v>64</v>
      </c>
      <c r="H56" s="2" t="s">
        <v>77</v>
      </c>
    </row>
    <row r="57" spans="1:8" s="43" customFormat="1" ht="15" customHeight="1" x14ac:dyDescent="0.3">
      <c r="A57" s="38">
        <v>55</v>
      </c>
      <c r="B57" s="31" t="s">
        <v>42</v>
      </c>
      <c r="C57" s="25" t="s">
        <v>137</v>
      </c>
      <c r="D57" s="19" t="s">
        <v>165</v>
      </c>
      <c r="E57" s="24" t="s">
        <v>66</v>
      </c>
      <c r="F57" s="22">
        <v>5016000</v>
      </c>
      <c r="G57" s="1" t="s">
        <v>64</v>
      </c>
      <c r="H57" s="2" t="s">
        <v>77</v>
      </c>
    </row>
    <row r="58" spans="1:8" s="43" customFormat="1" ht="15" customHeight="1" x14ac:dyDescent="0.3">
      <c r="A58" s="38">
        <v>56</v>
      </c>
      <c r="B58" s="31" t="s">
        <v>42</v>
      </c>
      <c r="C58" s="25" t="s">
        <v>138</v>
      </c>
      <c r="D58" s="19" t="s">
        <v>165</v>
      </c>
      <c r="E58" s="24" t="s">
        <v>191</v>
      </c>
      <c r="F58" s="22">
        <v>1200000</v>
      </c>
      <c r="G58" s="1" t="s">
        <v>64</v>
      </c>
      <c r="H58" s="2" t="s">
        <v>77</v>
      </c>
    </row>
    <row r="59" spans="1:8" s="43" customFormat="1" ht="15" customHeight="1" x14ac:dyDescent="0.3">
      <c r="A59" s="38">
        <v>57</v>
      </c>
      <c r="B59" s="31" t="s">
        <v>42</v>
      </c>
      <c r="C59" s="25" t="s">
        <v>139</v>
      </c>
      <c r="D59" s="19" t="s">
        <v>165</v>
      </c>
      <c r="E59" s="24" t="s">
        <v>191</v>
      </c>
      <c r="F59" s="22">
        <v>9200000</v>
      </c>
      <c r="G59" s="1" t="s">
        <v>64</v>
      </c>
      <c r="H59" s="2" t="s">
        <v>77</v>
      </c>
    </row>
    <row r="60" spans="1:8" s="43" customFormat="1" ht="15" customHeight="1" x14ac:dyDescent="0.3">
      <c r="A60" s="38">
        <v>58</v>
      </c>
      <c r="B60" s="31" t="s">
        <v>42</v>
      </c>
      <c r="C60" s="25" t="s">
        <v>140</v>
      </c>
      <c r="D60" s="19" t="s">
        <v>165</v>
      </c>
      <c r="E60" s="24" t="s">
        <v>191</v>
      </c>
      <c r="F60" s="22">
        <v>2500000</v>
      </c>
      <c r="G60" s="1" t="s">
        <v>64</v>
      </c>
      <c r="H60" s="2" t="s">
        <v>77</v>
      </c>
    </row>
    <row r="61" spans="1:8" s="43" customFormat="1" ht="15" customHeight="1" x14ac:dyDescent="0.3">
      <c r="A61" s="38">
        <v>59</v>
      </c>
      <c r="B61" s="31" t="s">
        <v>42</v>
      </c>
      <c r="C61" s="25" t="s">
        <v>141</v>
      </c>
      <c r="D61" s="19" t="s">
        <v>165</v>
      </c>
      <c r="E61" s="24" t="s">
        <v>189</v>
      </c>
      <c r="F61" s="22">
        <v>1530000</v>
      </c>
      <c r="G61" s="1" t="s">
        <v>64</v>
      </c>
      <c r="H61" s="2" t="s">
        <v>77</v>
      </c>
    </row>
    <row r="62" spans="1:8" s="43" customFormat="1" ht="15" customHeight="1" x14ac:dyDescent="0.3">
      <c r="A62" s="38">
        <v>60</v>
      </c>
      <c r="B62" s="31" t="s">
        <v>42</v>
      </c>
      <c r="C62" s="25" t="s">
        <v>142</v>
      </c>
      <c r="D62" s="19" t="s">
        <v>166</v>
      </c>
      <c r="E62" s="24" t="s">
        <v>192</v>
      </c>
      <c r="F62" s="22">
        <v>3484000</v>
      </c>
      <c r="G62" s="1" t="s">
        <v>64</v>
      </c>
      <c r="H62" s="2" t="s">
        <v>77</v>
      </c>
    </row>
    <row r="63" spans="1:8" s="43" customFormat="1" ht="15" customHeight="1" x14ac:dyDescent="0.3">
      <c r="A63" s="38">
        <v>61</v>
      </c>
      <c r="B63" s="31" t="s">
        <v>42</v>
      </c>
      <c r="C63" s="25" t="s">
        <v>143</v>
      </c>
      <c r="D63" s="19" t="s">
        <v>166</v>
      </c>
      <c r="E63" s="24" t="s">
        <v>193</v>
      </c>
      <c r="F63" s="22">
        <v>4224000</v>
      </c>
      <c r="G63" s="1" t="s">
        <v>64</v>
      </c>
      <c r="H63" s="2" t="s">
        <v>77</v>
      </c>
    </row>
    <row r="64" spans="1:8" s="43" customFormat="1" ht="15" customHeight="1" x14ac:dyDescent="0.3">
      <c r="A64" s="38">
        <v>62</v>
      </c>
      <c r="B64" s="31" t="s">
        <v>42</v>
      </c>
      <c r="C64" s="25" t="s">
        <v>144</v>
      </c>
      <c r="D64" s="19" t="s">
        <v>166</v>
      </c>
      <c r="E64" s="24" t="s">
        <v>194</v>
      </c>
      <c r="F64" s="22">
        <v>20000000</v>
      </c>
      <c r="G64" s="1" t="s">
        <v>64</v>
      </c>
      <c r="H64" s="2" t="s">
        <v>77</v>
      </c>
    </row>
    <row r="65" spans="1:8" s="43" customFormat="1" ht="15" customHeight="1" x14ac:dyDescent="0.3">
      <c r="A65" s="38">
        <v>63</v>
      </c>
      <c r="B65" s="31" t="s">
        <v>42</v>
      </c>
      <c r="C65" s="25" t="s">
        <v>145</v>
      </c>
      <c r="D65" s="19" t="s">
        <v>166</v>
      </c>
      <c r="E65" s="24" t="s">
        <v>195</v>
      </c>
      <c r="F65" s="22">
        <v>2280000</v>
      </c>
      <c r="G65" s="1" t="s">
        <v>64</v>
      </c>
      <c r="H65" s="2" t="s">
        <v>77</v>
      </c>
    </row>
    <row r="66" spans="1:8" s="43" customFormat="1" ht="15" customHeight="1" x14ac:dyDescent="0.3">
      <c r="A66" s="38">
        <v>64</v>
      </c>
      <c r="B66" s="31" t="s">
        <v>42</v>
      </c>
      <c r="C66" s="25" t="s">
        <v>146</v>
      </c>
      <c r="D66" s="19" t="s">
        <v>166</v>
      </c>
      <c r="E66" s="24" t="s">
        <v>196</v>
      </c>
      <c r="F66" s="22">
        <v>2700000</v>
      </c>
      <c r="G66" s="1" t="s">
        <v>64</v>
      </c>
      <c r="H66" s="2" t="s">
        <v>77</v>
      </c>
    </row>
    <row r="67" spans="1:8" s="43" customFormat="1" ht="15" customHeight="1" x14ac:dyDescent="0.3">
      <c r="A67" s="38">
        <v>65</v>
      </c>
      <c r="B67" s="31" t="s">
        <v>44</v>
      </c>
      <c r="C67" s="25" t="s">
        <v>147</v>
      </c>
      <c r="D67" s="19" t="s">
        <v>166</v>
      </c>
      <c r="E67" s="24" t="s">
        <v>30</v>
      </c>
      <c r="F67" s="22">
        <v>3830000</v>
      </c>
      <c r="G67" s="1" t="s">
        <v>64</v>
      </c>
      <c r="H67" s="2" t="s">
        <v>77</v>
      </c>
    </row>
    <row r="68" spans="1:8" s="43" customFormat="1" ht="15" customHeight="1" x14ac:dyDescent="0.3">
      <c r="A68" s="38">
        <v>66</v>
      </c>
      <c r="B68" s="31" t="s">
        <v>42</v>
      </c>
      <c r="C68" s="25" t="s">
        <v>148</v>
      </c>
      <c r="D68" s="19" t="s">
        <v>167</v>
      </c>
      <c r="E68" s="24" t="s">
        <v>197</v>
      </c>
      <c r="F68" s="22">
        <v>4764000</v>
      </c>
      <c r="G68" s="1" t="s">
        <v>64</v>
      </c>
      <c r="H68" s="2" t="s">
        <v>77</v>
      </c>
    </row>
    <row r="69" spans="1:8" s="43" customFormat="1" ht="15" customHeight="1" x14ac:dyDescent="0.3">
      <c r="A69" s="38">
        <v>67</v>
      </c>
      <c r="B69" s="31" t="s">
        <v>42</v>
      </c>
      <c r="C69" s="25" t="s">
        <v>149</v>
      </c>
      <c r="D69" s="19" t="s">
        <v>167</v>
      </c>
      <c r="E69" s="24" t="s">
        <v>198</v>
      </c>
      <c r="F69" s="22">
        <v>2208000</v>
      </c>
      <c r="G69" s="1" t="s">
        <v>64</v>
      </c>
      <c r="H69" s="2" t="s">
        <v>77</v>
      </c>
    </row>
    <row r="70" spans="1:8" s="43" customFormat="1" ht="15" customHeight="1" x14ac:dyDescent="0.3">
      <c r="A70" s="38">
        <v>68</v>
      </c>
      <c r="B70" s="31" t="s">
        <v>44</v>
      </c>
      <c r="C70" s="25" t="s">
        <v>150</v>
      </c>
      <c r="D70" s="19" t="s">
        <v>167</v>
      </c>
      <c r="E70" s="24" t="s">
        <v>199</v>
      </c>
      <c r="F70" s="22">
        <v>7023500</v>
      </c>
      <c r="G70" s="1" t="s">
        <v>64</v>
      </c>
      <c r="H70" s="2" t="s">
        <v>77</v>
      </c>
    </row>
    <row r="71" spans="1:8" s="43" customFormat="1" ht="15" customHeight="1" x14ac:dyDescent="0.3">
      <c r="A71" s="38">
        <v>69</v>
      </c>
      <c r="B71" s="31" t="s">
        <v>42</v>
      </c>
      <c r="C71" s="25" t="s">
        <v>151</v>
      </c>
      <c r="D71" s="19" t="s">
        <v>167</v>
      </c>
      <c r="E71" s="24" t="s">
        <v>200</v>
      </c>
      <c r="F71" s="22">
        <v>20580000</v>
      </c>
      <c r="G71" s="1" t="s">
        <v>64</v>
      </c>
      <c r="H71" s="2" t="s">
        <v>77</v>
      </c>
    </row>
    <row r="72" spans="1:8" s="43" customFormat="1" ht="15" customHeight="1" x14ac:dyDescent="0.3">
      <c r="A72" s="38">
        <v>70</v>
      </c>
      <c r="B72" s="31" t="s">
        <v>43</v>
      </c>
      <c r="C72" s="25" t="s">
        <v>152</v>
      </c>
      <c r="D72" s="19" t="s">
        <v>168</v>
      </c>
      <c r="E72" s="24" t="s">
        <v>201</v>
      </c>
      <c r="F72" s="22">
        <v>11596000</v>
      </c>
      <c r="G72" s="1" t="s">
        <v>64</v>
      </c>
      <c r="H72" s="2" t="s">
        <v>77</v>
      </c>
    </row>
    <row r="73" spans="1:8" s="43" customFormat="1" ht="15" customHeight="1" x14ac:dyDescent="0.3">
      <c r="A73" s="38">
        <v>71</v>
      </c>
      <c r="B73" s="31" t="s">
        <v>43</v>
      </c>
      <c r="C73" s="25" t="s">
        <v>153</v>
      </c>
      <c r="D73" s="19" t="s">
        <v>168</v>
      </c>
      <c r="E73" s="24" t="s">
        <v>201</v>
      </c>
      <c r="F73" s="22">
        <v>1462000</v>
      </c>
      <c r="G73" s="1" t="s">
        <v>64</v>
      </c>
      <c r="H73" s="2" t="s">
        <v>77</v>
      </c>
    </row>
    <row r="74" spans="1:8" s="43" customFormat="1" ht="15" customHeight="1" x14ac:dyDescent="0.3">
      <c r="A74" s="38">
        <v>72</v>
      </c>
      <c r="B74" s="31" t="s">
        <v>42</v>
      </c>
      <c r="C74" s="25" t="s">
        <v>154</v>
      </c>
      <c r="D74" s="19" t="s">
        <v>169</v>
      </c>
      <c r="E74" s="24" t="s">
        <v>202</v>
      </c>
      <c r="F74" s="22">
        <v>2772000</v>
      </c>
      <c r="G74" s="1" t="s">
        <v>64</v>
      </c>
      <c r="H74" s="2" t="s">
        <v>77</v>
      </c>
    </row>
    <row r="75" spans="1:8" s="43" customFormat="1" ht="15" customHeight="1" x14ac:dyDescent="0.3">
      <c r="A75" s="38">
        <v>73</v>
      </c>
      <c r="B75" s="31" t="s">
        <v>42</v>
      </c>
      <c r="C75" s="25" t="s">
        <v>155</v>
      </c>
      <c r="D75" s="19" t="s">
        <v>169</v>
      </c>
      <c r="E75" s="24" t="s">
        <v>202</v>
      </c>
      <c r="F75" s="22">
        <v>4158000</v>
      </c>
      <c r="G75" s="1" t="s">
        <v>64</v>
      </c>
      <c r="H75" s="2" t="s">
        <v>77</v>
      </c>
    </row>
    <row r="76" spans="1:8" s="43" customFormat="1" ht="15" customHeight="1" x14ac:dyDescent="0.3">
      <c r="A76" s="38">
        <v>74</v>
      </c>
      <c r="B76" s="31" t="s">
        <v>43</v>
      </c>
      <c r="C76" s="25" t="s">
        <v>235</v>
      </c>
      <c r="D76" s="19" t="s">
        <v>282</v>
      </c>
      <c r="E76" s="24" t="s">
        <v>304</v>
      </c>
      <c r="F76" s="22">
        <v>1540000</v>
      </c>
      <c r="G76" s="1" t="s">
        <v>64</v>
      </c>
      <c r="H76" s="2" t="s">
        <v>77</v>
      </c>
    </row>
    <row r="77" spans="1:8" s="43" customFormat="1" ht="15" customHeight="1" x14ac:dyDescent="0.3">
      <c r="A77" s="38">
        <v>75</v>
      </c>
      <c r="B77" s="31" t="s">
        <v>42</v>
      </c>
      <c r="C77" s="25" t="s">
        <v>236</v>
      </c>
      <c r="D77" s="19" t="s">
        <v>282</v>
      </c>
      <c r="E77" s="24" t="s">
        <v>305</v>
      </c>
      <c r="F77" s="22">
        <v>1562000</v>
      </c>
      <c r="G77" s="1" t="s">
        <v>64</v>
      </c>
      <c r="H77" s="2" t="s">
        <v>77</v>
      </c>
    </row>
    <row r="78" spans="1:8" s="43" customFormat="1" ht="15" customHeight="1" x14ac:dyDescent="0.3">
      <c r="A78" s="38">
        <v>76</v>
      </c>
      <c r="B78" s="31" t="s">
        <v>43</v>
      </c>
      <c r="C78" s="25" t="s">
        <v>237</v>
      </c>
      <c r="D78" s="19" t="s">
        <v>172</v>
      </c>
      <c r="E78" s="24" t="s">
        <v>306</v>
      </c>
      <c r="F78" s="22">
        <v>1900000</v>
      </c>
      <c r="G78" s="1" t="s">
        <v>64</v>
      </c>
      <c r="H78" s="2" t="s">
        <v>77</v>
      </c>
    </row>
    <row r="79" spans="1:8" s="43" customFormat="1" ht="15" customHeight="1" x14ac:dyDescent="0.3">
      <c r="A79" s="38">
        <v>77</v>
      </c>
      <c r="B79" s="31" t="s">
        <v>43</v>
      </c>
      <c r="C79" s="25" t="s">
        <v>238</v>
      </c>
      <c r="D79" s="19" t="s">
        <v>172</v>
      </c>
      <c r="E79" s="24" t="s">
        <v>47</v>
      </c>
      <c r="F79" s="22">
        <v>2915000</v>
      </c>
      <c r="G79" s="1" t="s">
        <v>64</v>
      </c>
      <c r="H79" s="2" t="s">
        <v>77</v>
      </c>
    </row>
    <row r="80" spans="1:8" s="43" customFormat="1" ht="15" customHeight="1" x14ac:dyDescent="0.3">
      <c r="A80" s="38">
        <v>78</v>
      </c>
      <c r="B80" s="31" t="s">
        <v>43</v>
      </c>
      <c r="C80" s="25" t="s">
        <v>239</v>
      </c>
      <c r="D80" s="19" t="s">
        <v>172</v>
      </c>
      <c r="E80" s="24" t="s">
        <v>307</v>
      </c>
      <c r="F80" s="22">
        <v>1069530</v>
      </c>
      <c r="G80" s="1" t="s">
        <v>64</v>
      </c>
      <c r="H80" s="2" t="s">
        <v>77</v>
      </c>
    </row>
    <row r="81" spans="1:8" s="43" customFormat="1" ht="15" customHeight="1" x14ac:dyDescent="0.3">
      <c r="A81" s="38">
        <v>79</v>
      </c>
      <c r="B81" s="31" t="s">
        <v>42</v>
      </c>
      <c r="C81" s="25" t="s">
        <v>240</v>
      </c>
      <c r="D81" s="19" t="s">
        <v>172</v>
      </c>
      <c r="E81" s="24" t="s">
        <v>308</v>
      </c>
      <c r="F81" s="22">
        <v>18565800</v>
      </c>
      <c r="G81" s="1" t="s">
        <v>64</v>
      </c>
      <c r="H81" s="2" t="s">
        <v>77</v>
      </c>
    </row>
    <row r="82" spans="1:8" s="43" customFormat="1" ht="15" customHeight="1" x14ac:dyDescent="0.3">
      <c r="A82" s="38">
        <v>80</v>
      </c>
      <c r="B82" s="31" t="s">
        <v>42</v>
      </c>
      <c r="C82" s="25" t="s">
        <v>241</v>
      </c>
      <c r="D82" s="19" t="s">
        <v>283</v>
      </c>
      <c r="E82" s="24" t="s">
        <v>309</v>
      </c>
      <c r="F82" s="22">
        <v>12029710</v>
      </c>
      <c r="G82" s="1" t="s">
        <v>64</v>
      </c>
      <c r="H82" s="2" t="s">
        <v>77</v>
      </c>
    </row>
    <row r="83" spans="1:8" s="43" customFormat="1" ht="15" customHeight="1" x14ac:dyDescent="0.3">
      <c r="A83" s="38">
        <v>81</v>
      </c>
      <c r="B83" s="31" t="s">
        <v>42</v>
      </c>
      <c r="C83" s="25" t="s">
        <v>242</v>
      </c>
      <c r="D83" s="19" t="s">
        <v>283</v>
      </c>
      <c r="E83" s="24" t="s">
        <v>310</v>
      </c>
      <c r="F83" s="22">
        <v>1500000</v>
      </c>
      <c r="G83" s="1" t="s">
        <v>64</v>
      </c>
      <c r="H83" s="2" t="s">
        <v>77</v>
      </c>
    </row>
    <row r="84" spans="1:8" s="43" customFormat="1" ht="15" customHeight="1" x14ac:dyDescent="0.3">
      <c r="A84" s="38">
        <v>82</v>
      </c>
      <c r="B84" s="31" t="s">
        <v>42</v>
      </c>
      <c r="C84" s="25" t="s">
        <v>243</v>
      </c>
      <c r="D84" s="19" t="s">
        <v>283</v>
      </c>
      <c r="E84" s="24" t="s">
        <v>310</v>
      </c>
      <c r="F84" s="22">
        <v>1584000</v>
      </c>
      <c r="G84" s="1" t="s">
        <v>64</v>
      </c>
      <c r="H84" s="2" t="s">
        <v>77</v>
      </c>
    </row>
    <row r="85" spans="1:8" s="43" customFormat="1" ht="15" customHeight="1" x14ac:dyDescent="0.3">
      <c r="A85" s="38">
        <v>83</v>
      </c>
      <c r="B85" s="31" t="s">
        <v>42</v>
      </c>
      <c r="C85" s="25" t="s">
        <v>244</v>
      </c>
      <c r="D85" s="19" t="s">
        <v>283</v>
      </c>
      <c r="E85" s="24" t="s">
        <v>310</v>
      </c>
      <c r="F85" s="22">
        <v>1900000</v>
      </c>
      <c r="G85" s="1" t="s">
        <v>64</v>
      </c>
      <c r="H85" s="2" t="s">
        <v>77</v>
      </c>
    </row>
    <row r="86" spans="1:8" s="43" customFormat="1" ht="15" customHeight="1" x14ac:dyDescent="0.3">
      <c r="A86" s="38">
        <v>84</v>
      </c>
      <c r="B86" s="31" t="s">
        <v>42</v>
      </c>
      <c r="C86" s="25" t="s">
        <v>245</v>
      </c>
      <c r="D86" s="19" t="s">
        <v>283</v>
      </c>
      <c r="E86" s="24" t="s">
        <v>310</v>
      </c>
      <c r="F86" s="22">
        <v>1603800</v>
      </c>
      <c r="G86" s="1" t="s">
        <v>64</v>
      </c>
      <c r="H86" s="2" t="s">
        <v>77</v>
      </c>
    </row>
    <row r="87" spans="1:8" s="43" customFormat="1" ht="15" customHeight="1" x14ac:dyDescent="0.3">
      <c r="A87" s="38">
        <v>85</v>
      </c>
      <c r="B87" s="31" t="s">
        <v>42</v>
      </c>
      <c r="C87" s="25" t="s">
        <v>246</v>
      </c>
      <c r="D87" s="19" t="s">
        <v>283</v>
      </c>
      <c r="E87" s="24" t="s">
        <v>310</v>
      </c>
      <c r="F87" s="22">
        <v>1623600</v>
      </c>
      <c r="G87" s="1" t="s">
        <v>64</v>
      </c>
      <c r="H87" s="2" t="s">
        <v>77</v>
      </c>
    </row>
    <row r="88" spans="1:8" s="43" customFormat="1" ht="15" customHeight="1" x14ac:dyDescent="0.3">
      <c r="A88" s="38">
        <v>86</v>
      </c>
      <c r="B88" s="31" t="s">
        <v>42</v>
      </c>
      <c r="C88" s="25" t="s">
        <v>247</v>
      </c>
      <c r="D88" s="19" t="s">
        <v>283</v>
      </c>
      <c r="E88" s="24" t="s">
        <v>310</v>
      </c>
      <c r="F88" s="22">
        <v>1485000</v>
      </c>
      <c r="G88" s="1" t="s">
        <v>64</v>
      </c>
      <c r="H88" s="2" t="s">
        <v>77</v>
      </c>
    </row>
    <row r="89" spans="1:8" s="43" customFormat="1" ht="15" customHeight="1" x14ac:dyDescent="0.3">
      <c r="A89" s="38">
        <v>87</v>
      </c>
      <c r="B89" s="31" t="s">
        <v>42</v>
      </c>
      <c r="C89" s="25" t="s">
        <v>248</v>
      </c>
      <c r="D89" s="19" t="s">
        <v>284</v>
      </c>
      <c r="E89" s="24" t="s">
        <v>310</v>
      </c>
      <c r="F89" s="22">
        <v>1404000</v>
      </c>
      <c r="G89" s="1" t="s">
        <v>64</v>
      </c>
      <c r="H89" s="2" t="s">
        <v>77</v>
      </c>
    </row>
    <row r="90" spans="1:8" s="43" customFormat="1" ht="15" customHeight="1" x14ac:dyDescent="0.3">
      <c r="A90" s="38">
        <v>88</v>
      </c>
      <c r="B90" s="31" t="s">
        <v>42</v>
      </c>
      <c r="C90" s="25" t="s">
        <v>249</v>
      </c>
      <c r="D90" s="19" t="s">
        <v>284</v>
      </c>
      <c r="E90" s="24" t="s">
        <v>310</v>
      </c>
      <c r="F90" s="22">
        <v>1530000</v>
      </c>
      <c r="G90" s="1" t="s">
        <v>64</v>
      </c>
      <c r="H90" s="2" t="s">
        <v>77</v>
      </c>
    </row>
    <row r="91" spans="1:8" s="43" customFormat="1" ht="15" customHeight="1" x14ac:dyDescent="0.3">
      <c r="A91" s="38">
        <v>89</v>
      </c>
      <c r="B91" s="31" t="s">
        <v>42</v>
      </c>
      <c r="C91" s="25" t="s">
        <v>250</v>
      </c>
      <c r="D91" s="19" t="s">
        <v>284</v>
      </c>
      <c r="E91" s="24" t="s">
        <v>310</v>
      </c>
      <c r="F91" s="22">
        <v>1242000</v>
      </c>
      <c r="G91" s="1" t="s">
        <v>64</v>
      </c>
      <c r="H91" s="2" t="s">
        <v>77</v>
      </c>
    </row>
    <row r="92" spans="1:8" s="43" customFormat="1" ht="15" customHeight="1" x14ac:dyDescent="0.3">
      <c r="A92" s="38">
        <v>90</v>
      </c>
      <c r="B92" s="31" t="s">
        <v>42</v>
      </c>
      <c r="C92" s="25" t="s">
        <v>251</v>
      </c>
      <c r="D92" s="19" t="s">
        <v>284</v>
      </c>
      <c r="E92" s="24" t="s">
        <v>310</v>
      </c>
      <c r="F92" s="22">
        <v>2052000</v>
      </c>
      <c r="G92" s="1" t="s">
        <v>64</v>
      </c>
      <c r="H92" s="2" t="s">
        <v>77</v>
      </c>
    </row>
    <row r="93" spans="1:8" s="43" customFormat="1" ht="15" customHeight="1" x14ac:dyDescent="0.3">
      <c r="A93" s="38">
        <v>91</v>
      </c>
      <c r="B93" s="31" t="s">
        <v>42</v>
      </c>
      <c r="C93" s="25" t="s">
        <v>252</v>
      </c>
      <c r="D93" s="19" t="s">
        <v>284</v>
      </c>
      <c r="E93" s="24" t="s">
        <v>55</v>
      </c>
      <c r="F93" s="22">
        <v>1943000</v>
      </c>
      <c r="G93" s="1" t="s">
        <v>64</v>
      </c>
      <c r="H93" s="2" t="s">
        <v>77</v>
      </c>
    </row>
    <row r="94" spans="1:8" s="43" customFormat="1" ht="15" customHeight="1" x14ac:dyDescent="0.3">
      <c r="A94" s="38">
        <v>92</v>
      </c>
      <c r="B94" s="31" t="s">
        <v>43</v>
      </c>
      <c r="C94" s="25" t="s">
        <v>253</v>
      </c>
      <c r="D94" s="19" t="s">
        <v>284</v>
      </c>
      <c r="E94" s="24" t="s">
        <v>47</v>
      </c>
      <c r="F94" s="22">
        <v>3600000</v>
      </c>
      <c r="G94" s="1" t="s">
        <v>64</v>
      </c>
      <c r="H94" s="2" t="s">
        <v>77</v>
      </c>
    </row>
    <row r="95" spans="1:8" s="43" customFormat="1" ht="15" customHeight="1" x14ac:dyDescent="0.3">
      <c r="A95" s="38">
        <v>93</v>
      </c>
      <c r="B95" s="31" t="s">
        <v>43</v>
      </c>
      <c r="C95" s="25" t="s">
        <v>254</v>
      </c>
      <c r="D95" s="19" t="s">
        <v>171</v>
      </c>
      <c r="E95" s="24" t="s">
        <v>46</v>
      </c>
      <c r="F95" s="22">
        <v>1232000</v>
      </c>
      <c r="G95" s="1" t="s">
        <v>64</v>
      </c>
      <c r="H95" s="2" t="s">
        <v>77</v>
      </c>
    </row>
    <row r="96" spans="1:8" s="43" customFormat="1" ht="15" customHeight="1" x14ac:dyDescent="0.3">
      <c r="A96" s="38">
        <v>94</v>
      </c>
      <c r="B96" s="31" t="s">
        <v>42</v>
      </c>
      <c r="C96" s="25" t="s">
        <v>255</v>
      </c>
      <c r="D96" s="19" t="s">
        <v>171</v>
      </c>
      <c r="E96" s="24" t="s">
        <v>57</v>
      </c>
      <c r="F96" s="22">
        <v>2980000</v>
      </c>
      <c r="G96" s="1" t="s">
        <v>78</v>
      </c>
      <c r="H96" s="2" t="s">
        <v>77</v>
      </c>
    </row>
    <row r="97" spans="1:8" s="43" customFormat="1" ht="15" customHeight="1" x14ac:dyDescent="0.3">
      <c r="A97" s="38">
        <v>95</v>
      </c>
      <c r="B97" s="31" t="s">
        <v>44</v>
      </c>
      <c r="C97" s="25" t="s">
        <v>256</v>
      </c>
      <c r="D97" s="19" t="s">
        <v>285</v>
      </c>
      <c r="E97" s="24" t="s">
        <v>311</v>
      </c>
      <c r="F97" s="22">
        <v>1130500</v>
      </c>
      <c r="G97" s="1" t="s">
        <v>64</v>
      </c>
      <c r="H97" s="2" t="s">
        <v>77</v>
      </c>
    </row>
    <row r="98" spans="1:8" s="43" customFormat="1" ht="15" customHeight="1" x14ac:dyDescent="0.3">
      <c r="A98" s="38">
        <v>96</v>
      </c>
      <c r="B98" s="31" t="s">
        <v>43</v>
      </c>
      <c r="C98" s="25" t="s">
        <v>257</v>
      </c>
      <c r="D98" s="19" t="s">
        <v>285</v>
      </c>
      <c r="E98" s="24" t="s">
        <v>27</v>
      </c>
      <c r="F98" s="22">
        <v>1176000</v>
      </c>
      <c r="G98" s="1" t="s">
        <v>64</v>
      </c>
      <c r="H98" s="2" t="s">
        <v>77</v>
      </c>
    </row>
    <row r="99" spans="1:8" s="43" customFormat="1" ht="15" customHeight="1" x14ac:dyDescent="0.3">
      <c r="A99" s="38">
        <v>97</v>
      </c>
      <c r="B99" s="31" t="s">
        <v>43</v>
      </c>
      <c r="C99" s="25" t="s">
        <v>258</v>
      </c>
      <c r="D99" s="19" t="s">
        <v>286</v>
      </c>
      <c r="E99" s="24" t="s">
        <v>312</v>
      </c>
      <c r="F99" s="22">
        <v>2200000</v>
      </c>
      <c r="G99" s="1" t="s">
        <v>64</v>
      </c>
      <c r="H99" s="2" t="s">
        <v>77</v>
      </c>
    </row>
    <row r="100" spans="1:8" s="43" customFormat="1" ht="15" customHeight="1" x14ac:dyDescent="0.3">
      <c r="A100" s="38">
        <v>98</v>
      </c>
      <c r="B100" s="31" t="s">
        <v>44</v>
      </c>
      <c r="C100" s="25" t="s">
        <v>259</v>
      </c>
      <c r="D100" s="19" t="s">
        <v>287</v>
      </c>
      <c r="E100" s="24" t="s">
        <v>311</v>
      </c>
      <c r="F100" s="22">
        <v>1392600</v>
      </c>
      <c r="G100" s="1" t="s">
        <v>64</v>
      </c>
      <c r="H100" s="2" t="s">
        <v>77</v>
      </c>
    </row>
    <row r="101" spans="1:8" s="43" customFormat="1" ht="15" customHeight="1" x14ac:dyDescent="0.3">
      <c r="A101" s="38">
        <v>99</v>
      </c>
      <c r="B101" s="31" t="s">
        <v>43</v>
      </c>
      <c r="C101" s="25" t="s">
        <v>260</v>
      </c>
      <c r="D101" s="19" t="s">
        <v>288</v>
      </c>
      <c r="E101" s="24" t="s">
        <v>178</v>
      </c>
      <c r="F101" s="22">
        <v>2565000</v>
      </c>
      <c r="G101" s="1" t="s">
        <v>64</v>
      </c>
      <c r="H101" s="2" t="s">
        <v>77</v>
      </c>
    </row>
    <row r="102" spans="1:8" s="43" customFormat="1" ht="15" customHeight="1" x14ac:dyDescent="0.3">
      <c r="A102" s="38">
        <v>100</v>
      </c>
      <c r="B102" s="31" t="s">
        <v>43</v>
      </c>
      <c r="C102" s="25" t="s">
        <v>261</v>
      </c>
      <c r="D102" s="19" t="s">
        <v>289</v>
      </c>
      <c r="E102" s="24" t="s">
        <v>313</v>
      </c>
      <c r="F102" s="22">
        <v>1130000</v>
      </c>
      <c r="G102" s="1" t="s">
        <v>64</v>
      </c>
      <c r="H102" s="2" t="s">
        <v>77</v>
      </c>
    </row>
    <row r="103" spans="1:8" s="43" customFormat="1" ht="15" customHeight="1" x14ac:dyDescent="0.3">
      <c r="A103" s="38">
        <v>101</v>
      </c>
      <c r="B103" s="31" t="s">
        <v>43</v>
      </c>
      <c r="C103" s="25" t="s">
        <v>262</v>
      </c>
      <c r="D103" s="19" t="s">
        <v>289</v>
      </c>
      <c r="E103" s="24" t="s">
        <v>27</v>
      </c>
      <c r="F103" s="22">
        <v>1650000</v>
      </c>
      <c r="G103" s="1" t="s">
        <v>64</v>
      </c>
      <c r="H103" s="2" t="s">
        <v>77</v>
      </c>
    </row>
    <row r="104" spans="1:8" s="43" customFormat="1" ht="15" customHeight="1" x14ac:dyDescent="0.3">
      <c r="A104" s="38">
        <v>102</v>
      </c>
      <c r="B104" s="31" t="s">
        <v>44</v>
      </c>
      <c r="C104" s="25" t="s">
        <v>263</v>
      </c>
      <c r="D104" s="19" t="s">
        <v>290</v>
      </c>
      <c r="E104" s="24" t="s">
        <v>314</v>
      </c>
      <c r="F104" s="22">
        <v>3179000</v>
      </c>
      <c r="G104" s="1" t="s">
        <v>64</v>
      </c>
      <c r="H104" s="2" t="s">
        <v>77</v>
      </c>
    </row>
    <row r="105" spans="1:8" s="43" customFormat="1" ht="15" customHeight="1" x14ac:dyDescent="0.3">
      <c r="A105" s="38">
        <v>103</v>
      </c>
      <c r="B105" s="31" t="s">
        <v>43</v>
      </c>
      <c r="C105" s="25" t="s">
        <v>264</v>
      </c>
      <c r="D105" s="19" t="s">
        <v>290</v>
      </c>
      <c r="E105" s="24" t="s">
        <v>45</v>
      </c>
      <c r="F105" s="22">
        <v>1270000</v>
      </c>
      <c r="G105" s="1" t="s">
        <v>64</v>
      </c>
      <c r="H105" s="2" t="s">
        <v>77</v>
      </c>
    </row>
    <row r="106" spans="1:8" s="43" customFormat="1" ht="15" customHeight="1" x14ac:dyDescent="0.3">
      <c r="A106" s="38">
        <v>104</v>
      </c>
      <c r="B106" s="31" t="s">
        <v>43</v>
      </c>
      <c r="C106" s="25" t="s">
        <v>265</v>
      </c>
      <c r="D106" s="19" t="s">
        <v>290</v>
      </c>
      <c r="E106" s="24" t="s">
        <v>36</v>
      </c>
      <c r="F106" s="22">
        <v>1300000</v>
      </c>
      <c r="G106" s="1" t="s">
        <v>64</v>
      </c>
      <c r="H106" s="2" t="s">
        <v>77</v>
      </c>
    </row>
    <row r="107" spans="1:8" s="43" customFormat="1" ht="15" customHeight="1" x14ac:dyDescent="0.3">
      <c r="A107" s="38">
        <v>105</v>
      </c>
      <c r="B107" s="31" t="s">
        <v>44</v>
      </c>
      <c r="C107" s="25" t="s">
        <v>266</v>
      </c>
      <c r="D107" s="19" t="s">
        <v>291</v>
      </c>
      <c r="E107" s="24" t="s">
        <v>315</v>
      </c>
      <c r="F107" s="22">
        <v>2890800</v>
      </c>
      <c r="G107" s="1" t="s">
        <v>64</v>
      </c>
      <c r="H107" s="2" t="s">
        <v>77</v>
      </c>
    </row>
    <row r="108" spans="1:8" s="43" customFormat="1" ht="15" customHeight="1" x14ac:dyDescent="0.3">
      <c r="A108" s="38">
        <v>106</v>
      </c>
      <c r="B108" s="31" t="s">
        <v>42</v>
      </c>
      <c r="C108" s="25" t="s">
        <v>267</v>
      </c>
      <c r="D108" s="19" t="s">
        <v>291</v>
      </c>
      <c r="E108" s="24" t="s">
        <v>316</v>
      </c>
      <c r="F108" s="22">
        <v>1500000</v>
      </c>
      <c r="G108" s="1" t="s">
        <v>64</v>
      </c>
      <c r="H108" s="2" t="s">
        <v>77</v>
      </c>
    </row>
    <row r="109" spans="1:8" s="43" customFormat="1" ht="15" customHeight="1" x14ac:dyDescent="0.3">
      <c r="A109" s="38">
        <v>107</v>
      </c>
      <c r="B109" s="31" t="s">
        <v>42</v>
      </c>
      <c r="C109" s="25" t="s">
        <v>268</v>
      </c>
      <c r="D109" s="19" t="s">
        <v>291</v>
      </c>
      <c r="E109" s="24" t="s">
        <v>316</v>
      </c>
      <c r="F109" s="22">
        <v>1440000</v>
      </c>
      <c r="G109" s="1" t="s">
        <v>64</v>
      </c>
      <c r="H109" s="2" t="s">
        <v>77</v>
      </c>
    </row>
    <row r="110" spans="1:8" s="43" customFormat="1" ht="15" customHeight="1" x14ac:dyDescent="0.3">
      <c r="A110" s="38">
        <v>108</v>
      </c>
      <c r="B110" s="31" t="s">
        <v>42</v>
      </c>
      <c r="C110" s="25" t="s">
        <v>269</v>
      </c>
      <c r="D110" s="19" t="s">
        <v>291</v>
      </c>
      <c r="E110" s="24" t="s">
        <v>316</v>
      </c>
      <c r="F110" s="22">
        <v>4800000</v>
      </c>
      <c r="G110" s="1" t="s">
        <v>64</v>
      </c>
      <c r="H110" s="2" t="s">
        <v>77</v>
      </c>
    </row>
    <row r="111" spans="1:8" s="43" customFormat="1" ht="15" customHeight="1" x14ac:dyDescent="0.3">
      <c r="A111" s="38">
        <v>109</v>
      </c>
      <c r="B111" s="31" t="s">
        <v>42</v>
      </c>
      <c r="C111" s="25" t="s">
        <v>270</v>
      </c>
      <c r="D111" s="19" t="s">
        <v>291</v>
      </c>
      <c r="E111" s="24" t="s">
        <v>317</v>
      </c>
      <c r="F111" s="22">
        <v>1585100</v>
      </c>
      <c r="G111" s="1" t="s">
        <v>64</v>
      </c>
      <c r="H111" s="2" t="s">
        <v>77</v>
      </c>
    </row>
    <row r="112" spans="1:8" s="43" customFormat="1" ht="15" customHeight="1" x14ac:dyDescent="0.3">
      <c r="A112" s="38">
        <v>110</v>
      </c>
      <c r="B112" s="31" t="s">
        <v>42</v>
      </c>
      <c r="C112" s="25" t="s">
        <v>271</v>
      </c>
      <c r="D112" s="19" t="s">
        <v>291</v>
      </c>
      <c r="E112" s="24" t="s">
        <v>316</v>
      </c>
      <c r="F112" s="22">
        <v>1560000</v>
      </c>
      <c r="G112" s="1" t="s">
        <v>64</v>
      </c>
      <c r="H112" s="2" t="s">
        <v>77</v>
      </c>
    </row>
    <row r="113" spans="1:8" s="43" customFormat="1" ht="15" customHeight="1" x14ac:dyDescent="0.3">
      <c r="A113" s="38">
        <v>111</v>
      </c>
      <c r="B113" s="31" t="s">
        <v>42</v>
      </c>
      <c r="C113" s="25" t="s">
        <v>272</v>
      </c>
      <c r="D113" s="19" t="s">
        <v>292</v>
      </c>
      <c r="E113" s="24" t="s">
        <v>67</v>
      </c>
      <c r="F113" s="22">
        <v>47916000</v>
      </c>
      <c r="G113" s="1" t="s">
        <v>78</v>
      </c>
      <c r="H113" s="2" t="s">
        <v>233</v>
      </c>
    </row>
    <row r="114" spans="1:8" s="43" customFormat="1" ht="15" customHeight="1" x14ac:dyDescent="0.3">
      <c r="A114" s="38">
        <v>112</v>
      </c>
      <c r="B114" s="31" t="s">
        <v>44</v>
      </c>
      <c r="C114" s="25" t="s">
        <v>273</v>
      </c>
      <c r="D114" s="19" t="s">
        <v>292</v>
      </c>
      <c r="E114" s="24" t="s">
        <v>318</v>
      </c>
      <c r="F114" s="22">
        <v>3147210</v>
      </c>
      <c r="G114" s="1" t="s">
        <v>64</v>
      </c>
      <c r="H114" s="2" t="s">
        <v>77</v>
      </c>
    </row>
    <row r="115" spans="1:8" s="43" customFormat="1" ht="15" customHeight="1" x14ac:dyDescent="0.3">
      <c r="A115" s="38">
        <v>113</v>
      </c>
      <c r="B115" s="31" t="s">
        <v>43</v>
      </c>
      <c r="C115" s="25" t="s">
        <v>274</v>
      </c>
      <c r="D115" s="19" t="s">
        <v>293</v>
      </c>
      <c r="E115" s="24" t="s">
        <v>319</v>
      </c>
      <c r="F115" s="22">
        <v>1430000</v>
      </c>
      <c r="G115" s="1" t="s">
        <v>64</v>
      </c>
      <c r="H115" s="2" t="s">
        <v>77</v>
      </c>
    </row>
    <row r="116" spans="1:8" s="43" customFormat="1" ht="15" customHeight="1" x14ac:dyDescent="0.3">
      <c r="A116" s="38">
        <v>114</v>
      </c>
      <c r="B116" s="31" t="s">
        <v>44</v>
      </c>
      <c r="C116" s="25" t="s">
        <v>275</v>
      </c>
      <c r="D116" s="19" t="s">
        <v>294</v>
      </c>
      <c r="E116" s="24" t="s">
        <v>320</v>
      </c>
      <c r="F116" s="22">
        <v>10752960</v>
      </c>
      <c r="G116" s="1" t="s">
        <v>64</v>
      </c>
      <c r="H116" s="2" t="s">
        <v>77</v>
      </c>
    </row>
    <row r="117" spans="1:8" s="43" customFormat="1" ht="15" customHeight="1" x14ac:dyDescent="0.3">
      <c r="A117" s="38">
        <v>115</v>
      </c>
      <c r="B117" s="31" t="s">
        <v>43</v>
      </c>
      <c r="C117" s="25" t="s">
        <v>276</v>
      </c>
      <c r="D117" s="19" t="s">
        <v>294</v>
      </c>
      <c r="E117" s="24" t="s">
        <v>32</v>
      </c>
      <c r="F117" s="22">
        <v>1188000</v>
      </c>
      <c r="G117" s="1" t="s">
        <v>64</v>
      </c>
      <c r="H117" s="2" t="s">
        <v>77</v>
      </c>
    </row>
    <row r="118" spans="1:8" s="43" customFormat="1" ht="15" customHeight="1" x14ac:dyDescent="0.3">
      <c r="A118" s="38">
        <v>116</v>
      </c>
      <c r="B118" s="31" t="s">
        <v>44</v>
      </c>
      <c r="C118" s="25" t="s">
        <v>277</v>
      </c>
      <c r="D118" s="19" t="s">
        <v>294</v>
      </c>
      <c r="E118" s="24" t="s">
        <v>321</v>
      </c>
      <c r="F118" s="22">
        <v>1636800</v>
      </c>
      <c r="G118" s="1" t="s">
        <v>64</v>
      </c>
      <c r="H118" s="2" t="s">
        <v>77</v>
      </c>
    </row>
    <row r="119" spans="1:8" s="43" customFormat="1" ht="15" customHeight="1" x14ac:dyDescent="0.3">
      <c r="A119" s="38">
        <v>117</v>
      </c>
      <c r="B119" s="31" t="s">
        <v>44</v>
      </c>
      <c r="C119" s="25" t="s">
        <v>278</v>
      </c>
      <c r="D119" s="19" t="s">
        <v>294</v>
      </c>
      <c r="E119" s="24" t="s">
        <v>322</v>
      </c>
      <c r="F119" s="22">
        <v>1090100</v>
      </c>
      <c r="G119" s="1" t="s">
        <v>64</v>
      </c>
      <c r="H119" s="2" t="s">
        <v>77</v>
      </c>
    </row>
    <row r="120" spans="1:8" s="43" customFormat="1" ht="15" customHeight="1" x14ac:dyDescent="0.3">
      <c r="A120" s="38">
        <v>118</v>
      </c>
      <c r="B120" s="31" t="s">
        <v>44</v>
      </c>
      <c r="C120" s="25" t="s">
        <v>279</v>
      </c>
      <c r="D120" s="19" t="s">
        <v>294</v>
      </c>
      <c r="E120" s="24" t="s">
        <v>30</v>
      </c>
      <c r="F120" s="22">
        <v>1644000</v>
      </c>
      <c r="G120" s="1" t="s">
        <v>64</v>
      </c>
      <c r="H120" s="2" t="s">
        <v>77</v>
      </c>
    </row>
    <row r="121" spans="1:8" s="43" customFormat="1" ht="15" customHeight="1" x14ac:dyDescent="0.3">
      <c r="A121" s="38">
        <v>119</v>
      </c>
      <c r="B121" s="31" t="s">
        <v>43</v>
      </c>
      <c r="C121" s="25" t="s">
        <v>280</v>
      </c>
      <c r="D121" s="19" t="s">
        <v>295</v>
      </c>
      <c r="E121" s="24" t="s">
        <v>323</v>
      </c>
      <c r="F121" s="22">
        <v>3893320</v>
      </c>
      <c r="G121" s="1" t="s">
        <v>64</v>
      </c>
      <c r="H121" s="2" t="s">
        <v>77</v>
      </c>
    </row>
    <row r="122" spans="1:8" s="43" customFormat="1" ht="15" customHeight="1" x14ac:dyDescent="0.3">
      <c r="A122" s="38">
        <v>120</v>
      </c>
      <c r="B122" s="31" t="s">
        <v>44</v>
      </c>
      <c r="C122" s="25" t="s">
        <v>281</v>
      </c>
      <c r="D122" s="19" t="s">
        <v>295</v>
      </c>
      <c r="E122" s="24" t="s">
        <v>324</v>
      </c>
      <c r="F122" s="22">
        <v>4389000</v>
      </c>
      <c r="G122" s="1" t="s">
        <v>64</v>
      </c>
      <c r="H122" s="2" t="s">
        <v>77</v>
      </c>
    </row>
    <row r="123" spans="1:8" s="43" customFormat="1" ht="15" customHeight="1" x14ac:dyDescent="0.3">
      <c r="A123" s="38">
        <v>121</v>
      </c>
      <c r="B123" s="31" t="s">
        <v>43</v>
      </c>
      <c r="C123" s="25" t="s">
        <v>376</v>
      </c>
      <c r="D123" s="19" t="s">
        <v>300</v>
      </c>
      <c r="E123" s="24" t="s">
        <v>439</v>
      </c>
      <c r="F123" s="22">
        <v>1313400</v>
      </c>
      <c r="G123" s="1" t="s">
        <v>64</v>
      </c>
      <c r="H123" s="2" t="s">
        <v>77</v>
      </c>
    </row>
    <row r="124" spans="1:8" s="43" customFormat="1" ht="15" customHeight="1" x14ac:dyDescent="0.3">
      <c r="A124" s="38">
        <v>122</v>
      </c>
      <c r="B124" s="31" t="s">
        <v>42</v>
      </c>
      <c r="C124" s="25" t="s">
        <v>377</v>
      </c>
      <c r="D124" s="19" t="s">
        <v>300</v>
      </c>
      <c r="E124" s="24" t="s">
        <v>440</v>
      </c>
      <c r="F124" s="22">
        <v>5819000</v>
      </c>
      <c r="G124" s="1" t="s">
        <v>64</v>
      </c>
      <c r="H124" s="2" t="s">
        <v>77</v>
      </c>
    </row>
    <row r="125" spans="1:8" s="43" customFormat="1" ht="15" customHeight="1" x14ac:dyDescent="0.3">
      <c r="A125" s="38">
        <v>123</v>
      </c>
      <c r="B125" s="31" t="s">
        <v>42</v>
      </c>
      <c r="C125" s="25" t="s">
        <v>378</v>
      </c>
      <c r="D125" s="19" t="s">
        <v>300</v>
      </c>
      <c r="E125" s="24" t="s">
        <v>441</v>
      </c>
      <c r="F125" s="22">
        <v>2992000</v>
      </c>
      <c r="G125" s="1" t="s">
        <v>64</v>
      </c>
      <c r="H125" s="2" t="s">
        <v>77</v>
      </c>
    </row>
    <row r="126" spans="1:8" s="43" customFormat="1" ht="15" customHeight="1" x14ac:dyDescent="0.3">
      <c r="A126" s="38">
        <v>124</v>
      </c>
      <c r="B126" s="31" t="s">
        <v>44</v>
      </c>
      <c r="C126" s="25" t="s">
        <v>379</v>
      </c>
      <c r="D126" s="19" t="s">
        <v>300</v>
      </c>
      <c r="E126" s="24" t="s">
        <v>26</v>
      </c>
      <c r="F126" s="22">
        <v>4188600</v>
      </c>
      <c r="G126" s="1" t="s">
        <v>64</v>
      </c>
      <c r="H126" s="2" t="s">
        <v>77</v>
      </c>
    </row>
    <row r="127" spans="1:8" s="43" customFormat="1" ht="15" customHeight="1" x14ac:dyDescent="0.3">
      <c r="A127" s="38">
        <v>125</v>
      </c>
      <c r="B127" s="31" t="s">
        <v>44</v>
      </c>
      <c r="C127" s="25" t="s">
        <v>380</v>
      </c>
      <c r="D127" s="19" t="s">
        <v>300</v>
      </c>
      <c r="E127" s="24" t="s">
        <v>442</v>
      </c>
      <c r="F127" s="22">
        <v>1606000</v>
      </c>
      <c r="G127" s="1" t="s">
        <v>64</v>
      </c>
      <c r="H127" s="2" t="s">
        <v>77</v>
      </c>
    </row>
    <row r="128" spans="1:8" s="43" customFormat="1" ht="15" customHeight="1" x14ac:dyDescent="0.3">
      <c r="A128" s="38">
        <v>126</v>
      </c>
      <c r="B128" s="31" t="s">
        <v>43</v>
      </c>
      <c r="C128" s="25" t="s">
        <v>381</v>
      </c>
      <c r="D128" s="19" t="s">
        <v>300</v>
      </c>
      <c r="E128" s="24" t="s">
        <v>323</v>
      </c>
      <c r="F128" s="22">
        <v>5753750</v>
      </c>
      <c r="G128" s="1" t="s">
        <v>64</v>
      </c>
      <c r="H128" s="2" t="s">
        <v>77</v>
      </c>
    </row>
    <row r="129" spans="1:8" s="43" customFormat="1" ht="15" customHeight="1" x14ac:dyDescent="0.3">
      <c r="A129" s="38">
        <v>127</v>
      </c>
      <c r="B129" s="31" t="s">
        <v>44</v>
      </c>
      <c r="C129" s="25" t="s">
        <v>382</v>
      </c>
      <c r="D129" s="19" t="s">
        <v>415</v>
      </c>
      <c r="E129" s="24" t="s">
        <v>443</v>
      </c>
      <c r="F129" s="22">
        <v>7110000</v>
      </c>
      <c r="G129" s="1" t="s">
        <v>64</v>
      </c>
      <c r="H129" s="2" t="s">
        <v>77</v>
      </c>
    </row>
    <row r="130" spans="1:8" s="43" customFormat="1" ht="15" customHeight="1" x14ac:dyDescent="0.3">
      <c r="A130" s="38">
        <v>128</v>
      </c>
      <c r="B130" s="31" t="s">
        <v>44</v>
      </c>
      <c r="C130" s="25" t="s">
        <v>383</v>
      </c>
      <c r="D130" s="19" t="s">
        <v>301</v>
      </c>
      <c r="E130" s="24" t="s">
        <v>444</v>
      </c>
      <c r="F130" s="22">
        <v>3674000</v>
      </c>
      <c r="G130" s="1" t="s">
        <v>64</v>
      </c>
      <c r="H130" s="2" t="s">
        <v>77</v>
      </c>
    </row>
    <row r="131" spans="1:8" s="43" customFormat="1" ht="15" customHeight="1" x14ac:dyDescent="0.3">
      <c r="A131" s="38">
        <v>129</v>
      </c>
      <c r="B131" s="31" t="s">
        <v>44</v>
      </c>
      <c r="C131" s="25" t="s">
        <v>384</v>
      </c>
      <c r="D131" s="19" t="s">
        <v>416</v>
      </c>
      <c r="E131" s="24" t="s">
        <v>445</v>
      </c>
      <c r="F131" s="22">
        <v>2640000</v>
      </c>
      <c r="G131" s="1" t="s">
        <v>64</v>
      </c>
      <c r="H131" s="2" t="s">
        <v>75</v>
      </c>
    </row>
    <row r="132" spans="1:8" s="43" customFormat="1" ht="15" customHeight="1" x14ac:dyDescent="0.3">
      <c r="A132" s="38">
        <v>130</v>
      </c>
      <c r="B132" s="31" t="s">
        <v>44</v>
      </c>
      <c r="C132" s="25" t="s">
        <v>385</v>
      </c>
      <c r="D132" s="19" t="s">
        <v>298</v>
      </c>
      <c r="E132" s="24" t="s">
        <v>40</v>
      </c>
      <c r="F132" s="22">
        <v>1316000</v>
      </c>
      <c r="G132" s="1" t="s">
        <v>64</v>
      </c>
      <c r="H132" s="2" t="s">
        <v>72</v>
      </c>
    </row>
    <row r="133" spans="1:8" s="43" customFormat="1" ht="15" customHeight="1" x14ac:dyDescent="0.3">
      <c r="A133" s="38">
        <v>131</v>
      </c>
      <c r="B133" s="31" t="s">
        <v>44</v>
      </c>
      <c r="C133" s="25" t="s">
        <v>386</v>
      </c>
      <c r="D133" s="19" t="s">
        <v>298</v>
      </c>
      <c r="E133" s="24" t="s">
        <v>446</v>
      </c>
      <c r="F133" s="22">
        <v>5516500</v>
      </c>
      <c r="G133" s="1" t="s">
        <v>64</v>
      </c>
      <c r="H133" s="2" t="s">
        <v>77</v>
      </c>
    </row>
    <row r="134" spans="1:8" s="43" customFormat="1" ht="15" customHeight="1" x14ac:dyDescent="0.3">
      <c r="A134" s="38">
        <v>132</v>
      </c>
      <c r="B134" s="31" t="s">
        <v>44</v>
      </c>
      <c r="C134" s="25" t="s">
        <v>387</v>
      </c>
      <c r="D134" s="19" t="s">
        <v>298</v>
      </c>
      <c r="E134" s="24" t="s">
        <v>30</v>
      </c>
      <c r="F134" s="22">
        <v>12730000</v>
      </c>
      <c r="G134" s="1" t="s">
        <v>64</v>
      </c>
      <c r="H134" s="2" t="s">
        <v>77</v>
      </c>
    </row>
    <row r="135" spans="1:8" s="43" customFormat="1" ht="15" customHeight="1" x14ac:dyDescent="0.3">
      <c r="A135" s="38">
        <v>133</v>
      </c>
      <c r="B135" s="31" t="s">
        <v>44</v>
      </c>
      <c r="C135" s="25" t="s">
        <v>388</v>
      </c>
      <c r="D135" s="19" t="s">
        <v>302</v>
      </c>
      <c r="E135" s="24" t="s">
        <v>447</v>
      </c>
      <c r="F135" s="22">
        <v>2850000</v>
      </c>
      <c r="G135" s="1" t="s">
        <v>64</v>
      </c>
      <c r="H135" s="2" t="s">
        <v>77</v>
      </c>
    </row>
    <row r="136" spans="1:8" s="43" customFormat="1" ht="15" customHeight="1" x14ac:dyDescent="0.3">
      <c r="A136" s="38">
        <v>134</v>
      </c>
      <c r="B136" s="31" t="s">
        <v>43</v>
      </c>
      <c r="C136" s="25" t="s">
        <v>389</v>
      </c>
      <c r="D136" s="19" t="s">
        <v>302</v>
      </c>
      <c r="E136" s="24" t="s">
        <v>67</v>
      </c>
      <c r="F136" s="22">
        <v>19000000</v>
      </c>
      <c r="G136" s="1" t="s">
        <v>64</v>
      </c>
      <c r="H136" s="2" t="s">
        <v>77</v>
      </c>
    </row>
    <row r="137" spans="1:8" s="43" customFormat="1" ht="15" customHeight="1" x14ac:dyDescent="0.3">
      <c r="A137" s="38">
        <v>135</v>
      </c>
      <c r="B137" s="31" t="s">
        <v>44</v>
      </c>
      <c r="C137" s="25" t="s">
        <v>390</v>
      </c>
      <c r="D137" s="19" t="s">
        <v>417</v>
      </c>
      <c r="E137" s="24" t="s">
        <v>448</v>
      </c>
      <c r="F137" s="22">
        <v>40800000</v>
      </c>
      <c r="G137" s="1" t="s">
        <v>64</v>
      </c>
      <c r="H137" s="2" t="s">
        <v>65</v>
      </c>
    </row>
    <row r="138" spans="1:8" s="43" customFormat="1" ht="15" customHeight="1" x14ac:dyDescent="0.3">
      <c r="A138" s="38">
        <v>136</v>
      </c>
      <c r="B138" s="31" t="s">
        <v>42</v>
      </c>
      <c r="C138" s="25" t="s">
        <v>391</v>
      </c>
      <c r="D138" s="19" t="s">
        <v>418</v>
      </c>
      <c r="E138" s="24" t="s">
        <v>449</v>
      </c>
      <c r="F138" s="22">
        <v>1350000</v>
      </c>
      <c r="G138" s="1" t="s">
        <v>64</v>
      </c>
      <c r="H138" s="2" t="s">
        <v>77</v>
      </c>
    </row>
    <row r="139" spans="1:8" s="43" customFormat="1" ht="15" customHeight="1" x14ac:dyDescent="0.3">
      <c r="A139" s="38">
        <v>137</v>
      </c>
      <c r="B139" s="31" t="s">
        <v>43</v>
      </c>
      <c r="C139" s="25" t="s">
        <v>392</v>
      </c>
      <c r="D139" s="19" t="s">
        <v>419</v>
      </c>
      <c r="E139" s="24" t="s">
        <v>450</v>
      </c>
      <c r="F139" s="22">
        <v>35070200</v>
      </c>
      <c r="G139" s="1" t="s">
        <v>64</v>
      </c>
      <c r="H139" s="2" t="s">
        <v>65</v>
      </c>
    </row>
    <row r="140" spans="1:8" s="43" customFormat="1" ht="15" customHeight="1" x14ac:dyDescent="0.3">
      <c r="A140" s="38">
        <v>138</v>
      </c>
      <c r="B140" s="31" t="s">
        <v>43</v>
      </c>
      <c r="C140" s="25" t="s">
        <v>393</v>
      </c>
      <c r="D140" s="19" t="s">
        <v>419</v>
      </c>
      <c r="E140" s="24" t="s">
        <v>451</v>
      </c>
      <c r="F140" s="22">
        <v>1318460</v>
      </c>
      <c r="G140" s="1" t="s">
        <v>64</v>
      </c>
      <c r="H140" s="2" t="s">
        <v>77</v>
      </c>
    </row>
    <row r="141" spans="1:8" s="43" customFormat="1" ht="15" customHeight="1" x14ac:dyDescent="0.3">
      <c r="A141" s="38">
        <v>139</v>
      </c>
      <c r="B141" s="31" t="s">
        <v>43</v>
      </c>
      <c r="C141" s="25" t="s">
        <v>394</v>
      </c>
      <c r="D141" s="19" t="s">
        <v>419</v>
      </c>
      <c r="E141" s="24" t="s">
        <v>452</v>
      </c>
      <c r="F141" s="22">
        <v>1215000</v>
      </c>
      <c r="G141" s="1" t="s">
        <v>64</v>
      </c>
      <c r="H141" s="2" t="s">
        <v>77</v>
      </c>
    </row>
    <row r="142" spans="1:8" s="43" customFormat="1" ht="15" customHeight="1" x14ac:dyDescent="0.3">
      <c r="A142" s="38">
        <v>140</v>
      </c>
      <c r="B142" s="31" t="s">
        <v>43</v>
      </c>
      <c r="C142" s="25" t="s">
        <v>395</v>
      </c>
      <c r="D142" s="19" t="s">
        <v>420</v>
      </c>
      <c r="E142" s="24" t="s">
        <v>453</v>
      </c>
      <c r="F142" s="22">
        <v>1265000</v>
      </c>
      <c r="G142" s="1" t="s">
        <v>64</v>
      </c>
      <c r="H142" s="2" t="s">
        <v>77</v>
      </c>
    </row>
    <row r="143" spans="1:8" s="43" customFormat="1" ht="15" customHeight="1" x14ac:dyDescent="0.3">
      <c r="A143" s="38">
        <v>141</v>
      </c>
      <c r="B143" s="31" t="s">
        <v>43</v>
      </c>
      <c r="C143" s="25" t="s">
        <v>396</v>
      </c>
      <c r="D143" s="19" t="s">
        <v>421</v>
      </c>
      <c r="E143" s="24" t="s">
        <v>454</v>
      </c>
      <c r="F143" s="22">
        <v>13800000</v>
      </c>
      <c r="G143" s="1" t="s">
        <v>64</v>
      </c>
      <c r="H143" s="2" t="s">
        <v>77</v>
      </c>
    </row>
    <row r="144" spans="1:8" s="43" customFormat="1" ht="15" customHeight="1" x14ac:dyDescent="0.3">
      <c r="A144" s="38">
        <v>142</v>
      </c>
      <c r="B144" s="31" t="s">
        <v>42</v>
      </c>
      <c r="C144" s="25" t="s">
        <v>397</v>
      </c>
      <c r="D144" s="19" t="s">
        <v>421</v>
      </c>
      <c r="E144" s="24" t="s">
        <v>455</v>
      </c>
      <c r="F144" s="22">
        <v>1100000</v>
      </c>
      <c r="G144" s="1" t="s">
        <v>64</v>
      </c>
      <c r="H144" s="2" t="s">
        <v>77</v>
      </c>
    </row>
    <row r="145" spans="1:8" s="43" customFormat="1" ht="15" customHeight="1" x14ac:dyDescent="0.3">
      <c r="A145" s="38">
        <v>143</v>
      </c>
      <c r="B145" s="31" t="s">
        <v>44</v>
      </c>
      <c r="C145" s="25" t="s">
        <v>398</v>
      </c>
      <c r="D145" s="19" t="s">
        <v>421</v>
      </c>
      <c r="E145" s="24" t="s">
        <v>318</v>
      </c>
      <c r="F145" s="22">
        <v>1977800</v>
      </c>
      <c r="G145" s="1" t="s">
        <v>64</v>
      </c>
      <c r="H145" s="2" t="s">
        <v>77</v>
      </c>
    </row>
    <row r="146" spans="1:8" s="43" customFormat="1" ht="15" customHeight="1" x14ac:dyDescent="0.3">
      <c r="A146" s="38">
        <v>144</v>
      </c>
      <c r="B146" s="31" t="s">
        <v>44</v>
      </c>
      <c r="C146" s="25" t="s">
        <v>399</v>
      </c>
      <c r="D146" s="19" t="s">
        <v>422</v>
      </c>
      <c r="E146" s="24" t="s">
        <v>322</v>
      </c>
      <c r="F146" s="22">
        <v>1232000</v>
      </c>
      <c r="G146" s="1" t="s">
        <v>64</v>
      </c>
      <c r="H146" s="2" t="s">
        <v>77</v>
      </c>
    </row>
    <row r="147" spans="1:8" s="43" customFormat="1" ht="15" customHeight="1" x14ac:dyDescent="0.3">
      <c r="A147" s="38">
        <v>145</v>
      </c>
      <c r="B147" s="31" t="s">
        <v>44</v>
      </c>
      <c r="C147" s="25" t="s">
        <v>400</v>
      </c>
      <c r="D147" s="19" t="s">
        <v>422</v>
      </c>
      <c r="E147" s="24" t="s">
        <v>456</v>
      </c>
      <c r="F147" s="22">
        <v>2046000</v>
      </c>
      <c r="G147" s="1" t="s">
        <v>64</v>
      </c>
      <c r="H147" s="2" t="s">
        <v>77</v>
      </c>
    </row>
    <row r="148" spans="1:8" s="43" customFormat="1" ht="15" customHeight="1" x14ac:dyDescent="0.3">
      <c r="A148" s="38">
        <v>146</v>
      </c>
      <c r="B148" s="31" t="s">
        <v>44</v>
      </c>
      <c r="C148" s="25" t="s">
        <v>401</v>
      </c>
      <c r="D148" s="19" t="s">
        <v>422</v>
      </c>
      <c r="E148" s="24" t="s">
        <v>40</v>
      </c>
      <c r="F148" s="22">
        <v>1350000</v>
      </c>
      <c r="G148" s="1" t="s">
        <v>64</v>
      </c>
      <c r="H148" s="2" t="s">
        <v>77</v>
      </c>
    </row>
    <row r="149" spans="1:8" s="43" customFormat="1" ht="15" customHeight="1" x14ac:dyDescent="0.3">
      <c r="A149" s="38">
        <v>147</v>
      </c>
      <c r="B149" s="31" t="s">
        <v>44</v>
      </c>
      <c r="C149" s="25" t="s">
        <v>402</v>
      </c>
      <c r="D149" s="19" t="s">
        <v>422</v>
      </c>
      <c r="E149" s="24" t="s">
        <v>457</v>
      </c>
      <c r="F149" s="22">
        <v>13953500</v>
      </c>
      <c r="G149" s="1" t="s">
        <v>64</v>
      </c>
      <c r="H149" s="2" t="s">
        <v>77</v>
      </c>
    </row>
    <row r="150" spans="1:8" s="43" customFormat="1" ht="15" customHeight="1" x14ac:dyDescent="0.3">
      <c r="A150" s="38">
        <v>148</v>
      </c>
      <c r="B150" s="31" t="s">
        <v>44</v>
      </c>
      <c r="C150" s="25" t="s">
        <v>403</v>
      </c>
      <c r="D150" s="19" t="s">
        <v>423</v>
      </c>
      <c r="E150" s="24" t="s">
        <v>30</v>
      </c>
      <c r="F150" s="22">
        <v>2802500</v>
      </c>
      <c r="G150" s="1" t="s">
        <v>64</v>
      </c>
      <c r="H150" s="2" t="s">
        <v>77</v>
      </c>
    </row>
    <row r="151" spans="1:8" s="43" customFormat="1" ht="15" customHeight="1" x14ac:dyDescent="0.3">
      <c r="A151" s="38">
        <v>149</v>
      </c>
      <c r="B151" s="31" t="s">
        <v>44</v>
      </c>
      <c r="C151" s="25" t="s">
        <v>404</v>
      </c>
      <c r="D151" s="19" t="s">
        <v>423</v>
      </c>
      <c r="E151" s="24" t="s">
        <v>445</v>
      </c>
      <c r="F151" s="22">
        <v>4100000</v>
      </c>
      <c r="G151" s="1" t="s">
        <v>64</v>
      </c>
      <c r="H151" s="2" t="s">
        <v>77</v>
      </c>
    </row>
    <row r="152" spans="1:8" s="43" customFormat="1" ht="15" customHeight="1" x14ac:dyDescent="0.3">
      <c r="A152" s="38">
        <v>150</v>
      </c>
      <c r="B152" s="31" t="s">
        <v>42</v>
      </c>
      <c r="C152" s="25" t="s">
        <v>405</v>
      </c>
      <c r="D152" s="19" t="s">
        <v>423</v>
      </c>
      <c r="E152" s="24" t="s">
        <v>54</v>
      </c>
      <c r="F152" s="22">
        <v>2530000</v>
      </c>
      <c r="G152" s="1" t="s">
        <v>64</v>
      </c>
      <c r="H152" s="2" t="s">
        <v>77</v>
      </c>
    </row>
    <row r="153" spans="1:8" s="43" customFormat="1" ht="15" customHeight="1" x14ac:dyDescent="0.3">
      <c r="A153" s="38">
        <v>151</v>
      </c>
      <c r="B153" s="31" t="s">
        <v>43</v>
      </c>
      <c r="C153" s="25" t="s">
        <v>406</v>
      </c>
      <c r="D153" s="19" t="s">
        <v>424</v>
      </c>
      <c r="E153" s="24" t="s">
        <v>48</v>
      </c>
      <c r="F153" s="22">
        <v>1755600</v>
      </c>
      <c r="G153" s="1" t="s">
        <v>64</v>
      </c>
      <c r="H153" s="2" t="s">
        <v>77</v>
      </c>
    </row>
    <row r="154" spans="1:8" s="43" customFormat="1" ht="15" customHeight="1" x14ac:dyDescent="0.3">
      <c r="A154" s="38">
        <v>152</v>
      </c>
      <c r="B154" s="31" t="s">
        <v>44</v>
      </c>
      <c r="C154" s="25" t="s">
        <v>407</v>
      </c>
      <c r="D154" s="19" t="s">
        <v>424</v>
      </c>
      <c r="E154" s="24" t="s">
        <v>30</v>
      </c>
      <c r="F154" s="22">
        <v>2399000</v>
      </c>
      <c r="G154" s="1" t="s">
        <v>64</v>
      </c>
      <c r="H154" s="2" t="s">
        <v>77</v>
      </c>
    </row>
    <row r="155" spans="1:8" s="43" customFormat="1" ht="15" customHeight="1" x14ac:dyDescent="0.3">
      <c r="A155" s="38">
        <v>153</v>
      </c>
      <c r="B155" s="31" t="s">
        <v>43</v>
      </c>
      <c r="C155" s="25" t="s">
        <v>408</v>
      </c>
      <c r="D155" s="19" t="s">
        <v>424</v>
      </c>
      <c r="E155" s="24" t="s">
        <v>451</v>
      </c>
      <c r="F155" s="22">
        <v>1122440</v>
      </c>
      <c r="G155" s="1" t="s">
        <v>64</v>
      </c>
      <c r="H155" s="2" t="s">
        <v>77</v>
      </c>
    </row>
    <row r="156" spans="1:8" s="43" customFormat="1" ht="15" customHeight="1" x14ac:dyDescent="0.3">
      <c r="A156" s="38">
        <v>154</v>
      </c>
      <c r="B156" s="31" t="s">
        <v>43</v>
      </c>
      <c r="C156" s="25" t="s">
        <v>409</v>
      </c>
      <c r="D156" s="19" t="s">
        <v>425</v>
      </c>
      <c r="E156" s="24" t="s">
        <v>32</v>
      </c>
      <c r="F156" s="22">
        <v>1320000</v>
      </c>
      <c r="G156" s="1" t="s">
        <v>64</v>
      </c>
      <c r="H156" s="2" t="s">
        <v>77</v>
      </c>
    </row>
    <row r="157" spans="1:8" s="43" customFormat="1" ht="15" customHeight="1" x14ac:dyDescent="0.3">
      <c r="A157" s="38">
        <v>155</v>
      </c>
      <c r="B157" s="31" t="s">
        <v>43</v>
      </c>
      <c r="C157" s="25" t="s">
        <v>410</v>
      </c>
      <c r="D157" s="19" t="s">
        <v>426</v>
      </c>
      <c r="E157" s="24" t="s">
        <v>36</v>
      </c>
      <c r="F157" s="22">
        <v>1562000</v>
      </c>
      <c r="G157" s="1" t="s">
        <v>64</v>
      </c>
      <c r="H157" s="2" t="s">
        <v>77</v>
      </c>
    </row>
    <row r="158" spans="1:8" s="43" customFormat="1" ht="15" customHeight="1" x14ac:dyDescent="0.3">
      <c r="A158" s="38">
        <v>156</v>
      </c>
      <c r="B158" s="31" t="s">
        <v>43</v>
      </c>
      <c r="C158" s="25" t="s">
        <v>411</v>
      </c>
      <c r="D158" s="19" t="s">
        <v>426</v>
      </c>
      <c r="E158" s="24" t="s">
        <v>450</v>
      </c>
      <c r="F158" s="22">
        <v>4224000</v>
      </c>
      <c r="G158" s="1" t="s">
        <v>64</v>
      </c>
      <c r="H158" s="2" t="s">
        <v>77</v>
      </c>
    </row>
    <row r="159" spans="1:8" s="43" customFormat="1" ht="15" customHeight="1" x14ac:dyDescent="0.3">
      <c r="A159" s="38">
        <v>157</v>
      </c>
      <c r="B159" s="31" t="s">
        <v>44</v>
      </c>
      <c r="C159" s="25" t="s">
        <v>412</v>
      </c>
      <c r="D159" s="19" t="s">
        <v>426</v>
      </c>
      <c r="E159" s="24" t="s">
        <v>458</v>
      </c>
      <c r="F159" s="22">
        <v>2736000</v>
      </c>
      <c r="G159" s="1" t="s">
        <v>64</v>
      </c>
      <c r="H159" s="2" t="s">
        <v>77</v>
      </c>
    </row>
    <row r="160" spans="1:8" s="43" customFormat="1" ht="15" customHeight="1" x14ac:dyDescent="0.3">
      <c r="A160" s="38">
        <v>158</v>
      </c>
      <c r="B160" s="31" t="s">
        <v>43</v>
      </c>
      <c r="C160" s="25" t="s">
        <v>413</v>
      </c>
      <c r="D160" s="19" t="s">
        <v>427</v>
      </c>
      <c r="E160" s="24" t="s">
        <v>68</v>
      </c>
      <c r="F160" s="22">
        <v>1215000</v>
      </c>
      <c r="G160" s="1" t="s">
        <v>64</v>
      </c>
      <c r="H160" s="2" t="s">
        <v>77</v>
      </c>
    </row>
    <row r="161" spans="1:8" s="43" customFormat="1" ht="15" customHeight="1" x14ac:dyDescent="0.3">
      <c r="A161" s="38">
        <v>159</v>
      </c>
      <c r="B161" s="31" t="s">
        <v>43</v>
      </c>
      <c r="C161" s="25" t="s">
        <v>414</v>
      </c>
      <c r="D161" s="19" t="s">
        <v>428</v>
      </c>
      <c r="E161" s="24" t="s">
        <v>192</v>
      </c>
      <c r="F161" s="22">
        <v>8000000</v>
      </c>
      <c r="G161" s="1" t="s">
        <v>64</v>
      </c>
      <c r="H161" s="2" t="s">
        <v>77</v>
      </c>
    </row>
    <row r="162" spans="1:8" x14ac:dyDescent="0.3">
      <c r="A162" s="40"/>
      <c r="B162" s="41"/>
      <c r="C162" s="46" t="s">
        <v>38</v>
      </c>
      <c r="D162" s="40"/>
      <c r="E162" s="40"/>
      <c r="F162" s="42">
        <f>SUM(F3:F161)</f>
        <v>745777760</v>
      </c>
      <c r="G162" s="41"/>
      <c r="H162" s="41"/>
    </row>
  </sheetData>
  <sortState ref="B3:H94">
    <sortCondition ref="D3:D94"/>
    <sortCondition ref="E3:E94"/>
  </sortState>
  <mergeCells count="1">
    <mergeCell ref="B1:H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1월</vt:lpstr>
      <vt:lpstr>2월</vt:lpstr>
      <vt:lpstr>3월</vt:lpstr>
      <vt:lpstr>1분기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HIPERTECH</dc:creator>
  <cp:lastModifiedBy>user</cp:lastModifiedBy>
  <dcterms:created xsi:type="dcterms:W3CDTF">2019-04-24T00:22:16Z</dcterms:created>
  <dcterms:modified xsi:type="dcterms:W3CDTF">2023-06-09T05:31:19Z</dcterms:modified>
</cp:coreProperties>
</file>